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FINANCIJSKI PLANOVI\FIN.PLAN  2024-2025-2026\Prijedlog I. izmjena i dopuna FP 2024 - 15.07.2024\"/>
    </mc:Choice>
  </mc:AlternateContent>
  <xr:revisionPtr revIDLastSave="0" documentId="13_ncr:1_{1383FACA-2552-4CAF-8300-7807B6EC7E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" r:id="rId1"/>
    <sheet name="Opći dio" sheetId="2" r:id="rId2"/>
    <sheet name="Funkcijska klas" sheetId="7" r:id="rId3"/>
    <sheet name="Posebni dio" sheetId="6" r:id="rId4"/>
  </sheets>
  <definedNames>
    <definedName name="_xlnm.Print_Area" localSheetId="1">'Opći dio'!$A$1:$E$54</definedName>
    <definedName name="_xlnm.Print_Area" localSheetId="3">'Posebni dio'!$A$1:$E$128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</calcChain>
</file>

<file path=xl/sharedStrings.xml><?xml version="1.0" encoding="utf-8"?>
<sst xmlns="http://schemas.openxmlformats.org/spreadsheetml/2006/main" count="223" uniqueCount="91">
  <si>
    <t>Oznaka</t>
  </si>
  <si>
    <t>A. RAČUN PRIHODA I RASHODA</t>
  </si>
  <si>
    <t>6 Prihodi poslovanja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</si>
  <si>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</si>
  <si>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</si>
  <si>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</si>
  <si>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</si>
  <si>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</si>
  <si>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</si>
  <si>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</si>
  <si>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</si>
  <si>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</si>
  <si>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</si>
  <si>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t>Plan 2024.                                  1</t>
  </si>
  <si>
    <t>Indeks %              4 (3/1)</t>
  </si>
  <si>
    <t>SVEUKUPNO RASHODI</t>
  </si>
  <si>
    <t>45 Rashodi za dodatna ulaganja na nefinancijskoj imovini</t>
  </si>
  <si>
    <t>42 Rashodi za nabavu proizvedene dugotrajne imovine</t>
  </si>
  <si>
    <t>38 Ostali rashodi</t>
  </si>
  <si>
    <t>37 Naknade građanima i kućanstvima na temelju osiguranja i druge naknade</t>
  </si>
  <si>
    <t>34 Financijski rashodi</t>
  </si>
  <si>
    <t>32 Materijalni rashodi</t>
  </si>
  <si>
    <t>31 Rashodi za zaposlene</t>
  </si>
  <si>
    <t>Izvor: 61 Donacije</t>
  </si>
  <si>
    <t>Izvor: 52 Ostale pomoći</t>
  </si>
  <si>
    <t>Izvor: 51 Pomoći EU</t>
  </si>
  <si>
    <t>Izvor: 44 Decentralizirana sredstva</t>
  </si>
  <si>
    <t>Izvor: 43 Ostali prihodi za posebne namjene</t>
  </si>
  <si>
    <t>Izvor: 31 Vlastiti prihodi</t>
  </si>
  <si>
    <t>Izvor: 11 Opći prihodi i primici</t>
  </si>
  <si>
    <t>SVEUKUPNO PRIHODI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</si>
  <si>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</si>
  <si>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</si>
  <si>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</si>
  <si>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</si>
  <si>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</si>
  <si>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SAŽETAK RAČUNA PRIHODA I RASHODA I RAČUNA FINANCIRANJA</t>
  </si>
  <si>
    <t>Članak 1.</t>
  </si>
  <si>
    <t>Povećanje / smanjenje      2</t>
  </si>
  <si>
    <t>Novi plan 2024.   3</t>
  </si>
  <si>
    <t>Plan 2024.                              1</t>
  </si>
  <si>
    <t xml:space="preserve">Članak 2. </t>
  </si>
  <si>
    <t>U članku 2. Prihodi i rashodi te primici i izdaci iskazani po proračunskim klasifikacijama utvrđeni u Računu prihoda i rashoda i Računu financiranja Financijskog plana za 2024. godinu, povećavaju se ili smanjuju kako slijedi:</t>
  </si>
  <si>
    <t>PRIHODI PREMA EKONOMSKOJ KLASIFIKACIJI I IZVORIMA FINANCIRANJA</t>
  </si>
  <si>
    <t>RASHODI PREMA EKONOMSKOJ KLASIFIKACIJI I IZVORIMA FINANCIRANJA</t>
  </si>
  <si>
    <t>091 Predškolsko i osnovno obrazovanje</t>
  </si>
  <si>
    <t>096 Dodatne usluge u obrazovanju</t>
  </si>
  <si>
    <t>098 Usluge obrazovanja koje nisu drugdje svrstane</t>
  </si>
  <si>
    <t>A123001 Odgojnoobrazovno, administrativno i tehničko osoblje</t>
  </si>
  <si>
    <t>Program: 1230 ZAKONSKI STANDARD JAVNIH USTANOVA OŠ</t>
  </si>
  <si>
    <t>Program: 1220 ŽUPANIJSKA DODATNA KAPITALNA ULAGANJA U OBRAZOVANJU</t>
  </si>
  <si>
    <t>A121025 Opskrba školskih ustanova besplatnim higijenskim potrepštinama</t>
  </si>
  <si>
    <t>A121023 Građanski odgoj</t>
  </si>
  <si>
    <t>A121020 Cjelodnevni boravak učenika</t>
  </si>
  <si>
    <t>A121019 Prehrana učenika</t>
  </si>
  <si>
    <t>A121016 Programi u školstvu iznad zakonskog standarda</t>
  </si>
  <si>
    <t>Program: 1210 JAVNE POTREBE U OBRAZOVANJU IZNAD ZAKONSKOG STANDARDA</t>
  </si>
  <si>
    <t>Program: 1140 PROGRAMI EUROPSKIH POSLOVA</t>
  </si>
  <si>
    <t>14120 OŠ VINICA</t>
  </si>
  <si>
    <t>K123001 Izgradnja i održavanje školskih objekata</t>
  </si>
  <si>
    <t>K122001 Izgradnja i ulaganje u objekte srednjih i osnovnih škola</t>
  </si>
  <si>
    <t>T114036 Školska Shema</t>
  </si>
  <si>
    <t>T114017 Asistenti u nastavi</t>
  </si>
  <si>
    <t>T114010 Međunarodni projekti iz EU fondova</t>
  </si>
  <si>
    <t>K114002 EnU projekti na županijskim objektima</t>
  </si>
  <si>
    <t>Funk. klas: 09 Obrazovanje</t>
  </si>
  <si>
    <t>RASHODI PREMA FUNKCIJSKOJ KLASIFIKACIJI</t>
  </si>
  <si>
    <t>Povećanje / smanjenje             2</t>
  </si>
  <si>
    <t>Novi plan 2024.                                        3</t>
  </si>
  <si>
    <t>Indeks %                                                        4 (3/1)</t>
  </si>
  <si>
    <t>U Financijskom planu Osnovne škole Vinica za 2024. godinu i projekcijama za 2025. i 2026. godinu članak 1. mijenja se u dijelu Plana za 2024. godinu u sažetku Računa prihoda i rashoda i Računa financiranja, kako slijedi:</t>
  </si>
  <si>
    <t>Izvor: 31 Vlastita sredstva</t>
  </si>
  <si>
    <t>-</t>
  </si>
  <si>
    <t>Izvod: 43 Ostali prihodi za posebne namjene</t>
  </si>
  <si>
    <t>Povećanje/ smanjenje                                                        2</t>
  </si>
  <si>
    <t>Novi plan 2024.                                            3</t>
  </si>
  <si>
    <t xml:space="preserve">Temeljem članka 46. Zakona o proračunu (NN 144/21) i članka 68. Statuta Osnovne škole Vinica (KL: 011-03/24-01/1, URBR: 2186-142-01-24-07), Školski odbor Škole, na sjednici održanoj 11. srpnja 2024. godine, donosi: </t>
  </si>
  <si>
    <t>Vinica, 11.07.2024. godine</t>
  </si>
  <si>
    <t>PREDSJEDNICA ŠKOLSKOG ODBORA</t>
  </si>
  <si>
    <t>Nikolina Siročić</t>
  </si>
  <si>
    <t>______________________________</t>
  </si>
  <si>
    <t>Povećanje / smanjenje                   2</t>
  </si>
  <si>
    <t>Novi plan 2024.             3</t>
  </si>
  <si>
    <t>Indeks %                                                      4 (3/1)</t>
  </si>
  <si>
    <t>II. POSEBNI DIO</t>
  </si>
  <si>
    <t>Rashodi i izdaci u Posebnom dijelu Financijskog plana OŠ Vinica za 2024. godinu povećavaju se ili smanjuju prema proračunskim klasifikacijama, kako slijedi:</t>
  </si>
  <si>
    <t>KLASA: 402-02/24-01/1</t>
  </si>
  <si>
    <t>URBROJ: 2186-142-01-274-13</t>
  </si>
  <si>
    <t>PRIJEDLOG I. IZMJENA I DOPUNA FINANCIJSKOG PLANA OSNOVNE ŠKOLE VINICA ZA 2024. GODINU                                                           I PROJEKCIJA ZA 2025. I 2026. GODINU</t>
  </si>
  <si>
    <t>Razdjel: 015 UPRAVNI ODJEL ZA PROSVJETU, KULTURU I SPORT</t>
  </si>
  <si>
    <t>Glava: 01502 OSNOVNO 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</si>
</sst>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rgb="FFFFFFFF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D3D3D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10" xfId="0" applyFont="1" applyBorder="1" applyAlignment="1">
      <alignment horizontal="center" vertical="center" wrapText="1"/>
    </xf>
    <xf numFmtId="0" fontId="19" fillId="33" borderId="0" xfId="0" applyFont="1" applyFill="1"/>
    <xf numFmtId="0" fontId="21" fillId="33" borderId="11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wrapText="1"/>
    </xf>
    <xf numFmtId="0" fontId="19" fillId="34" borderId="0" xfId="0" applyFont="1" applyFill="1"/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/>
    </xf>
    <xf numFmtId="0" fontId="19" fillId="35" borderId="0" xfId="0" applyFont="1" applyFill="1"/>
    <xf numFmtId="0" fontId="23" fillId="35" borderId="11" xfId="0" applyFont="1" applyFill="1" applyBorder="1" applyAlignment="1">
      <alignment horizontal="left" wrapText="1" indent="1"/>
    </xf>
    <xf numFmtId="4" fontId="23" fillId="35" borderId="11" xfId="0" applyNumberFormat="1" applyFont="1" applyFill="1" applyBorder="1" applyAlignment="1">
      <alignment horizontal="right" wrapText="1"/>
    </xf>
    <xf numFmtId="0" fontId="23" fillId="35" borderId="11" xfId="0" applyFont="1" applyFill="1" applyBorder="1" applyAlignment="1">
      <alignment horizontal="left" wrapText="1"/>
    </xf>
    <xf numFmtId="4" fontId="21" fillId="33" borderId="11" xfId="0" applyNumberFormat="1" applyFont="1" applyFill="1" applyBorder="1" applyAlignment="1">
      <alignment wrapText="1"/>
    </xf>
    <xf numFmtId="4" fontId="18" fillId="0" borderId="0" xfId="0" applyNumberFormat="1" applyFont="1"/>
    <xf numFmtId="0" fontId="19" fillId="0" borderId="0" xfId="0" applyFont="1" applyFill="1"/>
    <xf numFmtId="0" fontId="18" fillId="0" borderId="0" xfId="0" applyFont="1" applyFill="1"/>
    <xf numFmtId="0" fontId="24" fillId="0" borderId="0" xfId="0" applyFont="1"/>
    <xf numFmtId="4" fontId="22" fillId="34" borderId="11" xfId="0" applyNumberFormat="1" applyFont="1" applyFill="1" applyBorder="1" applyAlignment="1">
      <alignment horizontal="right" wrapText="1"/>
    </xf>
    <xf numFmtId="0" fontId="22" fillId="34" borderId="11" xfId="0" applyFont="1" applyFill="1" applyBorder="1" applyAlignment="1">
      <alignment horizontal="left" wrapText="1" indent="3"/>
    </xf>
    <xf numFmtId="0" fontId="26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3" xfId="0" applyFont="1" applyFill="1" applyBorder="1" applyAlignment="1">
      <alignment wrapText="1"/>
    </xf>
    <xf numFmtId="0" fontId="28" fillId="0" borderId="12" xfId="0" applyFont="1" applyBorder="1" applyAlignment="1">
      <alignment horizontal="center" vertical="center" wrapText="1"/>
    </xf>
    <xf numFmtId="0" fontId="29" fillId="36" borderId="0" xfId="0" applyFont="1" applyFill="1"/>
    <xf numFmtId="0" fontId="18" fillId="36" borderId="0" xfId="0" applyFont="1" applyFill="1"/>
    <xf numFmtId="0" fontId="29" fillId="0" borderId="0" xfId="0" applyFont="1" applyFill="1"/>
    <xf numFmtId="0" fontId="27" fillId="34" borderId="0" xfId="0" applyFont="1" applyFill="1"/>
    <xf numFmtId="0" fontId="27" fillId="0" borderId="0" xfId="0" applyFont="1" applyFill="1" applyBorder="1" applyAlignment="1">
      <alignment horizontal="left" wrapText="1"/>
    </xf>
    <xf numFmtId="4" fontId="27" fillId="0" borderId="0" xfId="0" applyNumberFormat="1" applyFont="1" applyFill="1" applyBorder="1" applyAlignment="1">
      <alignment horizontal="right" wrapText="1"/>
    </xf>
    <xf numFmtId="4" fontId="22" fillId="34" borderId="11" xfId="0" applyNumberFormat="1" applyFont="1" applyFill="1" applyBorder="1" applyAlignment="1">
      <alignment wrapText="1"/>
    </xf>
    <xf numFmtId="4" fontId="22" fillId="34" borderId="14" xfId="0" applyNumberFormat="1" applyFont="1" applyFill="1" applyBorder="1" applyAlignment="1">
      <alignment horizontal="right" wrapText="1"/>
    </xf>
    <xf numFmtId="0" fontId="19" fillId="0" borderId="0" xfId="0" applyFont="1" applyFill="1" applyBorder="1"/>
    <xf numFmtId="0" fontId="20" fillId="0" borderId="0" xfId="0" applyFont="1" applyBorder="1" applyAlignment="1">
      <alignment horizontal="center" vertical="center" wrapText="1"/>
    </xf>
    <xf numFmtId="0" fontId="19" fillId="34" borderId="0" xfId="0" applyFont="1" applyFill="1" applyBorder="1"/>
    <xf numFmtId="0" fontId="22" fillId="34" borderId="14" xfId="0" applyFont="1" applyFill="1" applyBorder="1" applyAlignment="1">
      <alignment horizontal="left" wrapText="1" indent="3"/>
    </xf>
    <xf numFmtId="0" fontId="22" fillId="34" borderId="11" xfId="0" applyFont="1" applyFill="1" applyBorder="1" applyAlignment="1">
      <alignment horizontal="left" wrapText="1"/>
    </xf>
    <xf numFmtId="0" fontId="19" fillId="37" borderId="0" xfId="0" applyFont="1" applyFill="1"/>
    <xf numFmtId="4" fontId="23" fillId="37" borderId="11" xfId="0" applyNumberFormat="1" applyFont="1" applyFill="1" applyBorder="1" applyAlignment="1">
      <alignment horizontal="right" wrapText="1"/>
    </xf>
    <xf numFmtId="0" fontId="23" fillId="37" borderId="11" xfId="0" applyFont="1" applyFill="1" applyBorder="1" applyAlignment="1">
      <alignment horizontal="left" wrapText="1" indent="1"/>
    </xf>
    <xf numFmtId="0" fontId="19" fillId="38" borderId="0" xfId="0" applyFont="1" applyFill="1"/>
    <xf numFmtId="4" fontId="22" fillId="38" borderId="11" xfId="0" applyNumberFormat="1" applyFont="1" applyFill="1" applyBorder="1" applyAlignment="1">
      <alignment horizontal="right" wrapText="1"/>
    </xf>
    <xf numFmtId="0" fontId="22" fillId="38" borderId="11" xfId="0" applyFont="1" applyFill="1" applyBorder="1" applyAlignment="1">
      <alignment horizontal="left" wrapText="1"/>
    </xf>
    <xf numFmtId="0" fontId="23" fillId="34" borderId="11" xfId="0" applyFont="1" applyFill="1" applyBorder="1" applyAlignment="1">
      <alignment horizontal="left" wrapText="1"/>
    </xf>
    <xf numFmtId="0" fontId="19" fillId="40" borderId="0" xfId="0" applyFont="1" applyFill="1"/>
    <xf numFmtId="4" fontId="31" fillId="40" borderId="11" xfId="0" applyNumberFormat="1" applyFont="1" applyFill="1" applyBorder="1" applyAlignment="1">
      <alignment horizontal="right" wrapText="1"/>
    </xf>
    <xf numFmtId="0" fontId="31" fillId="40" borderId="11" xfId="0" applyFont="1" applyFill="1" applyBorder="1" applyAlignment="1">
      <alignment horizontal="left" wrapText="1" indent="3"/>
    </xf>
    <xf numFmtId="0" fontId="23" fillId="34" borderId="11" xfId="0" applyFont="1" applyFill="1" applyBorder="1" applyAlignment="1">
      <alignment horizontal="left" wrapText="1" indent="2"/>
    </xf>
    <xf numFmtId="4" fontId="23" fillId="34" borderId="13" xfId="0" applyNumberFormat="1" applyFont="1" applyFill="1" applyBorder="1" applyAlignment="1">
      <alignment horizontal="right" wrapText="1"/>
    </xf>
    <xf numFmtId="0" fontId="23" fillId="36" borderId="12" xfId="0" applyFont="1" applyFill="1" applyBorder="1" applyAlignment="1">
      <alignment horizontal="left" wrapText="1"/>
    </xf>
    <xf numFmtId="4" fontId="23" fillId="36" borderId="12" xfId="0" applyNumberFormat="1" applyFont="1" applyFill="1" applyBorder="1" applyAlignment="1">
      <alignment horizontal="right" wrapText="1"/>
    </xf>
    <xf numFmtId="0" fontId="23" fillId="34" borderId="0" xfId="0" applyFont="1" applyFill="1"/>
    <xf numFmtId="0" fontId="32" fillId="0" borderId="0" xfId="0" applyFont="1" applyFill="1"/>
    <xf numFmtId="0" fontId="23" fillId="0" borderId="0" xfId="0" applyFont="1" applyFill="1"/>
    <xf numFmtId="0" fontId="22" fillId="34" borderId="0" xfId="0" applyFont="1" applyFill="1"/>
    <xf numFmtId="0" fontId="33" fillId="0" borderId="0" xfId="0" applyFont="1"/>
    <xf numFmtId="4" fontId="22" fillId="34" borderId="13" xfId="0" applyNumberFormat="1" applyFont="1" applyFill="1" applyBorder="1" applyAlignment="1">
      <alignment horizontal="right" wrapText="1"/>
    </xf>
    <xf numFmtId="0" fontId="22" fillId="34" borderId="11" xfId="0" applyFont="1" applyFill="1" applyBorder="1" applyAlignment="1">
      <alignment horizontal="left" wrapText="1" indent="1"/>
    </xf>
    <xf numFmtId="0" fontId="22" fillId="34" borderId="15" xfId="0" applyFont="1" applyFill="1" applyBorder="1" applyAlignment="1">
      <alignment horizontal="left" wrapText="1" indent="3"/>
    </xf>
    <xf numFmtId="4" fontId="23" fillId="34" borderId="14" xfId="0" applyNumberFormat="1" applyFont="1" applyFill="1" applyBorder="1" applyAlignment="1">
      <alignment horizontal="right" wrapText="1"/>
    </xf>
    <xf numFmtId="4" fontId="22" fillId="34" borderId="12" xfId="0" applyNumberFormat="1" applyFont="1" applyFill="1" applyBorder="1" applyAlignment="1">
      <alignment horizontal="right" wrapText="1"/>
    </xf>
    <xf numFmtId="4" fontId="19" fillId="34" borderId="0" xfId="0" applyNumberFormat="1" applyFont="1" applyFill="1"/>
    <xf numFmtId="4" fontId="19" fillId="0" borderId="0" xfId="0" applyNumberFormat="1" applyFont="1" applyFill="1"/>
    <xf numFmtId="0" fontId="31" fillId="0" borderId="11" xfId="0" applyFont="1" applyFill="1" applyBorder="1" applyAlignment="1">
      <alignment horizontal="left" wrapText="1" indent="3"/>
    </xf>
    <xf numFmtId="4" fontId="31" fillId="0" borderId="11" xfId="0" applyNumberFormat="1" applyFont="1" applyFill="1" applyBorder="1" applyAlignment="1">
      <alignment horizontal="right" wrapText="1"/>
    </xf>
    <xf numFmtId="0" fontId="34" fillId="39" borderId="0" xfId="0" applyFont="1" applyFill="1"/>
    <xf numFmtId="0" fontId="34" fillId="0" borderId="0" xfId="0" applyFont="1" applyFill="1"/>
    <xf numFmtId="0" fontId="22" fillId="0" borderId="0" xfId="0" applyFont="1" applyFill="1"/>
    <xf numFmtId="0" fontId="35" fillId="0" borderId="0" xfId="0" applyFont="1"/>
    <xf numFmtId="0" fontId="24" fillId="0" borderId="0" xfId="0" applyFont="1" applyFill="1"/>
    <xf numFmtId="0" fontId="36" fillId="0" borderId="11" xfId="0" applyFont="1" applyFill="1" applyBorder="1" applyAlignment="1">
      <alignment horizontal="left" wrapText="1"/>
    </xf>
    <xf numFmtId="4" fontId="36" fillId="0" borderId="11" xfId="0" applyNumberFormat="1" applyFont="1" applyFill="1" applyBorder="1" applyAlignment="1">
      <alignment horizontal="right" wrapText="1"/>
    </xf>
    <xf numFmtId="0" fontId="37" fillId="39" borderId="11" xfId="0" applyFont="1" applyFill="1" applyBorder="1" applyAlignment="1">
      <alignment horizontal="left" wrapText="1"/>
    </xf>
    <xf numFmtId="4" fontId="37" fillId="39" borderId="11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showGridLines="0" tabSelected="1" zoomScaleNormal="100" workbookViewId="0">
      <selection activeCell="H4" sqref="H4"/>
    </sheetView>
  </sheetViews>
  <sheetFormatPr defaultRowHeight="9" x14ac:dyDescent="0.15"/>
  <cols>
    <col min="1" max="1" width="73.77734375" style="1" customWidth="1"/>
    <col min="2" max="2" width="21" style="1" customWidth="1"/>
    <col min="3" max="3" width="21.6640625" style="1" bestFit="1" customWidth="1"/>
    <col min="4" max="4" width="15" style="1" bestFit="1" customWidth="1"/>
    <col min="5" max="5" width="15.33203125" style="1" bestFit="1" customWidth="1"/>
    <col min="6" max="16384" width="8.88671875" style="1"/>
  </cols>
  <sheetData>
    <row r="1" spans="1:29" ht="33" customHeight="1" x14ac:dyDescent="0.2">
      <c r="A1" s="76" t="s">
        <v>76</v>
      </c>
      <c r="B1" s="76"/>
      <c r="C1" s="76"/>
      <c r="D1" s="76"/>
      <c r="E1" s="76"/>
    </row>
    <row r="2" spans="1:29" ht="40.200000000000003" customHeight="1" x14ac:dyDescent="0.25">
      <c r="A2" s="77" t="s">
        <v>88</v>
      </c>
      <c r="B2" s="77"/>
      <c r="C2" s="77"/>
      <c r="D2" s="77"/>
      <c r="E2" s="77"/>
    </row>
    <row r="3" spans="1:29" ht="6.6" customHeight="1" x14ac:dyDescent="0.2">
      <c r="A3" s="21"/>
      <c r="B3" s="21"/>
      <c r="C3" s="21"/>
      <c r="D3" s="21"/>
      <c r="E3" s="21"/>
    </row>
    <row r="4" spans="1:29" ht="16.8" customHeight="1" x14ac:dyDescent="0.2">
      <c r="A4" s="78" t="s">
        <v>36</v>
      </c>
      <c r="B4" s="78"/>
      <c r="C4" s="78"/>
      <c r="D4" s="78"/>
      <c r="E4" s="78"/>
    </row>
    <row r="5" spans="1:29" ht="23.4" customHeight="1" x14ac:dyDescent="0.2">
      <c r="A5" s="78" t="s">
        <v>37</v>
      </c>
      <c r="B5" s="78"/>
      <c r="C5" s="78"/>
      <c r="D5" s="78"/>
      <c r="E5" s="78"/>
    </row>
    <row r="6" spans="1:29" ht="31.8" customHeight="1" x14ac:dyDescent="0.2">
      <c r="A6" s="79" t="s">
        <v>70</v>
      </c>
      <c r="B6" s="79"/>
      <c r="C6" s="79"/>
      <c r="D6" s="79"/>
      <c r="E6" s="79"/>
    </row>
    <row r="7" spans="1:29" ht="10.8" customHeight="1" x14ac:dyDescent="0.2">
      <c r="A7" s="22"/>
      <c r="B7" s="22"/>
      <c r="C7" s="22"/>
      <c r="D7" s="22"/>
      <c r="E7" s="22"/>
    </row>
    <row r="8" spans="1:29" s="2" customFormat="1" ht="37.799999999999997" customHeight="1" x14ac:dyDescent="0.15">
      <c r="A8" s="25" t="s">
        <v>0</v>
      </c>
      <c r="B8" s="25" t="s">
        <v>13</v>
      </c>
      <c r="C8" s="25" t="s">
        <v>81</v>
      </c>
      <c r="D8" s="25" t="s">
        <v>82</v>
      </c>
      <c r="E8" s="25" t="s">
        <v>14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s="4" customFormat="1" ht="13.2" x14ac:dyDescent="0.25">
      <c r="A9" s="23" t="s">
        <v>1</v>
      </c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7" customFormat="1" ht="13.2" x14ac:dyDescent="0.25">
      <c r="A10" s="8" t="s">
        <v>2</v>
      </c>
      <c r="B10" s="9">
        <v>1041379</v>
      </c>
      <c r="C10" s="9">
        <v>565455</v>
      </c>
      <c r="D10" s="9">
        <v>1606834</v>
      </c>
      <c r="E10" s="9">
        <v>154.30000000000001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s="7" customFormat="1" ht="13.2" x14ac:dyDescent="0.25">
      <c r="A11" s="8" t="s">
        <v>3</v>
      </c>
      <c r="B11" s="9">
        <v>1012649</v>
      </c>
      <c r="C11" s="9">
        <v>554735</v>
      </c>
      <c r="D11" s="9">
        <v>1567384</v>
      </c>
      <c r="E11" s="9">
        <v>154.78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s="7" customFormat="1" ht="13.2" x14ac:dyDescent="0.25">
      <c r="A12" s="8" t="s">
        <v>4</v>
      </c>
      <c r="B12" s="9">
        <v>40180</v>
      </c>
      <c r="C12" s="9">
        <v>13558</v>
      </c>
      <c r="D12" s="9">
        <v>53738</v>
      </c>
      <c r="E12" s="9">
        <v>133.74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s="10" customFormat="1" ht="13.2" x14ac:dyDescent="0.25">
      <c r="A13" s="11" t="s">
        <v>5</v>
      </c>
      <c r="B13" s="12">
        <v>-11450</v>
      </c>
      <c r="C13" s="12">
        <v>-2838</v>
      </c>
      <c r="D13" s="12">
        <v>-14288</v>
      </c>
      <c r="E13" s="12">
        <v>124.79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s="4" customFormat="1" ht="13.2" x14ac:dyDescent="0.25">
      <c r="A14" s="5" t="s">
        <v>6</v>
      </c>
      <c r="B14" s="14"/>
      <c r="C14" s="14"/>
      <c r="D14" s="14"/>
      <c r="E14" s="1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s="7" customFormat="1" ht="13.2" x14ac:dyDescent="0.25">
      <c r="A15" s="8" t="s">
        <v>7</v>
      </c>
      <c r="B15" s="9">
        <v>1041379</v>
      </c>
      <c r="C15" s="9">
        <v>565455</v>
      </c>
      <c r="D15" s="9">
        <v>1606834</v>
      </c>
      <c r="E15" s="9">
        <v>154.30000000000001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s="7" customFormat="1" ht="13.2" x14ac:dyDescent="0.25">
      <c r="A16" s="8" t="s">
        <v>8</v>
      </c>
      <c r="B16" s="9">
        <v>1052829</v>
      </c>
      <c r="C16" s="9">
        <v>568293</v>
      </c>
      <c r="D16" s="9">
        <v>1621122</v>
      </c>
      <c r="E16" s="9">
        <v>153.97999999999999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s="10" customFormat="1" ht="13.2" x14ac:dyDescent="0.25">
      <c r="A17" s="11" t="s">
        <v>9</v>
      </c>
      <c r="B17" s="12">
        <v>-11450</v>
      </c>
      <c r="C17" s="12">
        <v>-2838</v>
      </c>
      <c r="D17" s="12">
        <v>-14288</v>
      </c>
      <c r="E17" s="12">
        <v>124.79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4" customFormat="1" ht="13.2" x14ac:dyDescent="0.25">
      <c r="A18" s="5" t="s">
        <v>10</v>
      </c>
      <c r="B18" s="14"/>
      <c r="C18" s="14"/>
      <c r="D18" s="14"/>
      <c r="E18" s="1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7" customFormat="1" ht="13.2" x14ac:dyDescent="0.25">
      <c r="A19" s="8" t="s">
        <v>11</v>
      </c>
      <c r="B19" s="9">
        <v>11450</v>
      </c>
      <c r="C19" s="9">
        <v>2838</v>
      </c>
      <c r="D19" s="9">
        <v>14288</v>
      </c>
      <c r="E19" s="9">
        <v>124.79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10" customFormat="1" ht="13.2" x14ac:dyDescent="0.25">
      <c r="A20" s="13" t="s">
        <v>12</v>
      </c>
      <c r="B20" s="12">
        <v>0</v>
      </c>
      <c r="C20" s="12">
        <v>0</v>
      </c>
      <c r="D20" s="12">
        <v>0</v>
      </c>
      <c r="E20" s="12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15">
      <c r="B21" s="15"/>
      <c r="C21" s="15"/>
      <c r="D21" s="15"/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15">
      <c r="B22" s="15"/>
      <c r="C22" s="15"/>
      <c r="D22" s="15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15">
      <c r="B23" s="15"/>
      <c r="C23" s="15"/>
      <c r="D23" s="15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15"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15"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15"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15"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15"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15"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15"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15"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15"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6:29" x14ac:dyDescent="0.15"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6:29" x14ac:dyDescent="0.15"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6:29" x14ac:dyDescent="0.15"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6:29" x14ac:dyDescent="0.15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6:29" x14ac:dyDescent="0.15"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6:29" x14ac:dyDescent="0.15"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6:29" x14ac:dyDescent="0.15"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</sheetData>
  <mergeCells count="5">
    <mergeCell ref="A1:E1"/>
    <mergeCell ref="A2:E2"/>
    <mergeCell ref="A4:E4"/>
    <mergeCell ref="A6:E6"/>
    <mergeCell ref="A5:E5"/>
  </mergeCells>
  <pageMargins left="0.75" right="0.75" top="1" bottom="1" header="0.5" footer="0.5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6"/>
  <sheetViews>
    <sheetView showGridLines="0" zoomScaleNormal="100" workbookViewId="0">
      <selection activeCell="F57" sqref="F57"/>
    </sheetView>
  </sheetViews>
  <sheetFormatPr defaultRowHeight="9" x14ac:dyDescent="0.15"/>
  <cols>
    <col min="1" max="1" width="74" style="1" customWidth="1"/>
    <col min="2" max="2" width="22.6640625" style="1" customWidth="1"/>
    <col min="3" max="3" width="21.6640625" style="1" bestFit="1" customWidth="1"/>
    <col min="4" max="4" width="15" style="1" bestFit="1" customWidth="1"/>
    <col min="5" max="5" width="15.33203125" style="1" bestFit="1" customWidth="1"/>
    <col min="6" max="16384" width="8.88671875" style="1"/>
  </cols>
  <sheetData>
    <row r="1" spans="1:34" ht="22.2" customHeight="1" x14ac:dyDescent="0.2">
      <c r="A1" s="80" t="s">
        <v>41</v>
      </c>
      <c r="B1" s="81"/>
      <c r="C1" s="81"/>
      <c r="D1" s="81"/>
      <c r="E1" s="81"/>
    </row>
    <row r="2" spans="1:34" ht="31.8" customHeight="1" x14ac:dyDescent="0.2">
      <c r="A2" s="82" t="s">
        <v>42</v>
      </c>
      <c r="B2" s="82"/>
      <c r="C2" s="82"/>
      <c r="D2" s="82"/>
      <c r="E2" s="82"/>
    </row>
    <row r="4" spans="1:34" ht="11.4" x14ac:dyDescent="0.2">
      <c r="A4" s="26" t="s">
        <v>1</v>
      </c>
      <c r="B4" s="27"/>
      <c r="C4" s="27"/>
      <c r="D4" s="27"/>
      <c r="E4" s="2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7" customFormat="1" ht="11.4" x14ac:dyDescent="0.2">
      <c r="A5" s="28"/>
    </row>
    <row r="6" spans="1:34" ht="12.6" thickBot="1" x14ac:dyDescent="0.3">
      <c r="A6" s="57" t="s">
        <v>43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2" customFormat="1" ht="26.4" customHeight="1" thickBot="1" x14ac:dyDescent="0.2">
      <c r="A7" s="3" t="s">
        <v>0</v>
      </c>
      <c r="B7" s="3" t="s">
        <v>40</v>
      </c>
      <c r="C7" s="3" t="s">
        <v>38</v>
      </c>
      <c r="D7" s="3" t="s">
        <v>39</v>
      </c>
      <c r="E7" s="3" t="s">
        <v>14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4" customFormat="1" ht="13.2" x14ac:dyDescent="0.25">
      <c r="A8" s="5" t="s">
        <v>2</v>
      </c>
      <c r="B8" s="6"/>
      <c r="C8" s="6"/>
      <c r="D8" s="6"/>
      <c r="E8" s="6"/>
      <c r="F8" s="16"/>
      <c r="G8" s="16"/>
      <c r="H8" s="34"/>
      <c r="I8" s="34"/>
      <c r="J8" s="34"/>
      <c r="K8" s="34"/>
      <c r="L8" s="34"/>
      <c r="M8" s="34"/>
      <c r="N8" s="34"/>
      <c r="O8" s="34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7" customFormat="1" ht="13.2" x14ac:dyDescent="0.25">
      <c r="A9" s="8" t="s">
        <v>35</v>
      </c>
      <c r="B9" s="9">
        <v>874264</v>
      </c>
      <c r="C9" s="9">
        <v>590459</v>
      </c>
      <c r="D9" s="9">
        <v>1464723</v>
      </c>
      <c r="E9" s="9">
        <v>167.54</v>
      </c>
      <c r="F9" s="16"/>
      <c r="G9" s="16"/>
      <c r="H9" s="34"/>
      <c r="I9" s="34"/>
      <c r="J9" s="34"/>
      <c r="K9" s="34"/>
      <c r="L9" s="34"/>
      <c r="M9" s="34"/>
      <c r="N9" s="34"/>
      <c r="O9" s="34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s="7" customFormat="1" ht="13.2" x14ac:dyDescent="0.25">
      <c r="A10" s="20" t="s">
        <v>29</v>
      </c>
      <c r="B10" s="32">
        <v>0</v>
      </c>
      <c r="C10" s="19">
        <v>20965</v>
      </c>
      <c r="D10" s="19">
        <v>20965</v>
      </c>
      <c r="E10" s="32">
        <v>100</v>
      </c>
      <c r="F10" s="16"/>
      <c r="G10" s="16"/>
      <c r="H10" s="34"/>
      <c r="I10" s="34"/>
      <c r="J10" s="34"/>
      <c r="K10" s="34"/>
      <c r="L10" s="34"/>
      <c r="M10" s="34"/>
      <c r="N10" s="34"/>
      <c r="O10" s="34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7" customFormat="1" ht="13.2" x14ac:dyDescent="0.25">
      <c r="A11" s="20" t="s">
        <v>25</v>
      </c>
      <c r="B11" s="19">
        <v>42264</v>
      </c>
      <c r="C11" s="19">
        <v>4907</v>
      </c>
      <c r="D11" s="19">
        <v>47171</v>
      </c>
      <c r="E11" s="19">
        <v>111.61</v>
      </c>
      <c r="F11" s="16"/>
      <c r="G11" s="64"/>
      <c r="H11" s="34"/>
      <c r="I11" s="35"/>
      <c r="J11" s="35"/>
      <c r="K11" s="35"/>
      <c r="L11" s="35"/>
      <c r="M11" s="35"/>
      <c r="N11" s="34"/>
      <c r="O11" s="3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7" customFormat="1" ht="13.2" x14ac:dyDescent="0.25">
      <c r="A12" s="20" t="s">
        <v>24</v>
      </c>
      <c r="B12" s="19">
        <v>832000</v>
      </c>
      <c r="C12" s="19">
        <v>564587</v>
      </c>
      <c r="D12" s="19">
        <v>1396587</v>
      </c>
      <c r="E12" s="19">
        <v>167.86</v>
      </c>
      <c r="F12" s="16"/>
      <c r="G12" s="16"/>
      <c r="H12" s="34"/>
      <c r="I12" s="34"/>
      <c r="J12" s="34"/>
      <c r="K12" s="34"/>
      <c r="L12" s="34"/>
      <c r="M12" s="34"/>
      <c r="N12" s="34"/>
      <c r="O12" s="34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7" customFormat="1" ht="13.2" x14ac:dyDescent="0.25">
      <c r="A13" s="8" t="s">
        <v>34</v>
      </c>
      <c r="B13" s="9">
        <v>530</v>
      </c>
      <c r="C13" s="9">
        <v>0</v>
      </c>
      <c r="D13" s="9">
        <v>530</v>
      </c>
      <c r="E13" s="9">
        <v>100</v>
      </c>
      <c r="F13" s="16"/>
      <c r="G13" s="16"/>
      <c r="H13" s="34"/>
      <c r="I13" s="34"/>
      <c r="J13" s="34"/>
      <c r="K13" s="34"/>
      <c r="L13" s="34"/>
      <c r="M13" s="34"/>
      <c r="N13" s="34"/>
      <c r="O13" s="34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s="7" customFormat="1" ht="13.2" x14ac:dyDescent="0.25">
      <c r="A14" s="20" t="s">
        <v>28</v>
      </c>
      <c r="B14" s="19">
        <v>530</v>
      </c>
      <c r="C14" s="32">
        <v>0</v>
      </c>
      <c r="D14" s="19">
        <v>530</v>
      </c>
      <c r="E14" s="19">
        <v>100</v>
      </c>
      <c r="F14" s="16"/>
      <c r="G14" s="16"/>
      <c r="H14" s="34"/>
      <c r="I14" s="34"/>
      <c r="J14" s="34"/>
      <c r="K14" s="34"/>
      <c r="L14" s="34"/>
      <c r="M14" s="34"/>
      <c r="N14" s="34"/>
      <c r="O14" s="34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7" customFormat="1" ht="26.4" x14ac:dyDescent="0.25">
      <c r="A15" s="8" t="s">
        <v>33</v>
      </c>
      <c r="B15" s="9">
        <v>83700</v>
      </c>
      <c r="C15" s="9">
        <v>-63000</v>
      </c>
      <c r="D15" s="9">
        <v>20700</v>
      </c>
      <c r="E15" s="9">
        <v>24.73</v>
      </c>
      <c r="H15" s="36"/>
      <c r="I15" s="36"/>
      <c r="J15" s="36"/>
      <c r="K15" s="36"/>
      <c r="L15" s="36"/>
      <c r="M15" s="36"/>
      <c r="N15" s="36"/>
      <c r="O15" s="36"/>
    </row>
    <row r="16" spans="1:34" s="7" customFormat="1" ht="13.2" x14ac:dyDescent="0.25">
      <c r="A16" s="20" t="s">
        <v>27</v>
      </c>
      <c r="B16" s="19">
        <v>83700</v>
      </c>
      <c r="C16" s="19">
        <v>-63000</v>
      </c>
      <c r="D16" s="19">
        <v>20700</v>
      </c>
      <c r="E16" s="19">
        <v>24.73</v>
      </c>
    </row>
    <row r="17" spans="1:12" s="7" customFormat="1" ht="26.4" x14ac:dyDescent="0.25">
      <c r="A17" s="8" t="s">
        <v>32</v>
      </c>
      <c r="B17" s="9">
        <v>3350</v>
      </c>
      <c r="C17" s="9">
        <v>2850</v>
      </c>
      <c r="D17" s="9">
        <v>6200</v>
      </c>
      <c r="E17" s="9">
        <v>185.07</v>
      </c>
    </row>
    <row r="18" spans="1:12" s="7" customFormat="1" ht="13.2" x14ac:dyDescent="0.25">
      <c r="A18" s="20" t="s">
        <v>28</v>
      </c>
      <c r="B18" s="19">
        <v>1350</v>
      </c>
      <c r="C18" s="19">
        <v>2350</v>
      </c>
      <c r="D18" s="19">
        <v>3700</v>
      </c>
      <c r="E18" s="19">
        <v>274.07</v>
      </c>
    </row>
    <row r="19" spans="1:12" s="7" customFormat="1" ht="13.2" x14ac:dyDescent="0.25">
      <c r="A19" s="20" t="s">
        <v>23</v>
      </c>
      <c r="B19" s="19">
        <v>2000</v>
      </c>
      <c r="C19" s="19">
        <v>500</v>
      </c>
      <c r="D19" s="19">
        <v>2500</v>
      </c>
      <c r="E19" s="19">
        <v>125</v>
      </c>
      <c r="K19" s="16"/>
      <c r="L19" s="16"/>
    </row>
    <row r="20" spans="1:12" s="7" customFormat="1" ht="13.2" x14ac:dyDescent="0.25">
      <c r="A20" s="8" t="s">
        <v>31</v>
      </c>
      <c r="B20" s="9">
        <v>79535</v>
      </c>
      <c r="C20" s="9">
        <v>35146</v>
      </c>
      <c r="D20" s="9">
        <v>114681</v>
      </c>
      <c r="E20" s="9">
        <v>144.19</v>
      </c>
      <c r="K20" s="16"/>
      <c r="L20" s="16"/>
    </row>
    <row r="21" spans="1:12" s="7" customFormat="1" ht="13.2" x14ac:dyDescent="0.25">
      <c r="A21" s="20" t="s">
        <v>29</v>
      </c>
      <c r="B21" s="19">
        <v>8135</v>
      </c>
      <c r="C21" s="19">
        <v>12268</v>
      </c>
      <c r="D21" s="19">
        <v>20403</v>
      </c>
      <c r="E21" s="19">
        <v>250.81</v>
      </c>
      <c r="K21" s="28"/>
      <c r="L21" s="16"/>
    </row>
    <row r="22" spans="1:12" s="7" customFormat="1" ht="13.2" x14ac:dyDescent="0.25">
      <c r="A22" s="37" t="s">
        <v>26</v>
      </c>
      <c r="B22" s="33">
        <v>71400</v>
      </c>
      <c r="C22" s="33">
        <v>22878</v>
      </c>
      <c r="D22" s="33">
        <v>94278</v>
      </c>
      <c r="E22" s="33">
        <v>132.04</v>
      </c>
      <c r="K22" s="28"/>
      <c r="L22" s="16"/>
    </row>
    <row r="23" spans="1:12" s="53" customFormat="1" ht="13.2" x14ac:dyDescent="0.25">
      <c r="A23" s="51" t="s">
        <v>30</v>
      </c>
      <c r="B23" s="52">
        <v>1041379</v>
      </c>
      <c r="C23" s="52">
        <v>565455</v>
      </c>
      <c r="D23" s="52">
        <v>1606834</v>
      </c>
      <c r="E23" s="52">
        <v>154.30000000000001</v>
      </c>
      <c r="K23" s="54"/>
      <c r="L23" s="55"/>
    </row>
    <row r="24" spans="1:12" s="29" customFormat="1" ht="26.4" customHeight="1" x14ac:dyDescent="0.2">
      <c r="A24" s="30"/>
      <c r="B24" s="31"/>
      <c r="C24" s="31"/>
      <c r="D24" s="31"/>
      <c r="E24" s="31"/>
      <c r="K24" s="18"/>
    </row>
    <row r="25" spans="1:12" s="29" customFormat="1" ht="12" x14ac:dyDescent="0.25">
      <c r="A25" s="57" t="s">
        <v>44</v>
      </c>
      <c r="B25" s="31"/>
      <c r="C25" s="31"/>
      <c r="D25" s="31"/>
      <c r="E25" s="31"/>
      <c r="K25" s="18"/>
    </row>
    <row r="26" spans="1:12" s="29" customFormat="1" ht="14.4" customHeight="1" x14ac:dyDescent="0.25">
      <c r="A26" s="5" t="s">
        <v>3</v>
      </c>
      <c r="B26" s="6"/>
      <c r="C26" s="6"/>
      <c r="D26" s="6"/>
      <c r="E26" s="6"/>
    </row>
    <row r="27" spans="1:12" s="7" customFormat="1" ht="13.2" x14ac:dyDescent="0.25">
      <c r="A27" s="8" t="s">
        <v>22</v>
      </c>
      <c r="B27" s="9">
        <v>728324</v>
      </c>
      <c r="C27" s="9">
        <v>539742</v>
      </c>
      <c r="D27" s="9">
        <v>1268066</v>
      </c>
      <c r="E27" s="50">
        <v>174.11</v>
      </c>
    </row>
    <row r="28" spans="1:12" s="7" customFormat="1" ht="13.2" x14ac:dyDescent="0.25">
      <c r="A28" s="20" t="s">
        <v>29</v>
      </c>
      <c r="B28" s="19">
        <v>3635</v>
      </c>
      <c r="C28" s="19">
        <v>19196</v>
      </c>
      <c r="D28" s="19">
        <v>22831</v>
      </c>
      <c r="E28" s="58">
        <v>628.09</v>
      </c>
    </row>
    <row r="29" spans="1:12" s="7" customFormat="1" ht="13.2" x14ac:dyDescent="0.25">
      <c r="A29" s="37" t="s">
        <v>25</v>
      </c>
      <c r="B29" s="19">
        <v>32000</v>
      </c>
      <c r="C29" s="19">
        <v>-365</v>
      </c>
      <c r="D29" s="19">
        <v>28635</v>
      </c>
      <c r="E29" s="58">
        <v>89.48</v>
      </c>
    </row>
    <row r="30" spans="1:12" s="7" customFormat="1" ht="13.2" x14ac:dyDescent="0.25">
      <c r="A30" s="37" t="s">
        <v>24</v>
      </c>
      <c r="B30" s="19">
        <v>692689</v>
      </c>
      <c r="C30" s="19">
        <v>523911</v>
      </c>
      <c r="D30" s="19">
        <v>1216600</v>
      </c>
      <c r="E30" s="58">
        <v>173.63</v>
      </c>
      <c r="F30" s="63"/>
    </row>
    <row r="31" spans="1:12" s="7" customFormat="1" ht="13.2" x14ac:dyDescent="0.25">
      <c r="A31" s="8" t="s">
        <v>21</v>
      </c>
      <c r="B31" s="9">
        <v>263325</v>
      </c>
      <c r="C31" s="9">
        <v>9499</v>
      </c>
      <c r="D31" s="9">
        <v>272824</v>
      </c>
      <c r="E31" s="9">
        <v>103.61</v>
      </c>
    </row>
    <row r="32" spans="1:12" s="7" customFormat="1" ht="13.2" x14ac:dyDescent="0.25">
      <c r="A32" s="20" t="s">
        <v>29</v>
      </c>
      <c r="B32" s="19">
        <v>3450</v>
      </c>
      <c r="C32" s="19">
        <v>4037</v>
      </c>
      <c r="D32" s="19">
        <v>7487</v>
      </c>
      <c r="E32" s="19">
        <v>217.01</v>
      </c>
      <c r="G32" s="63"/>
    </row>
    <row r="33" spans="1:5" s="7" customFormat="1" ht="13.2" x14ac:dyDescent="0.25">
      <c r="A33" s="37" t="s">
        <v>71</v>
      </c>
      <c r="B33" s="19">
        <v>0</v>
      </c>
      <c r="C33" s="19">
        <v>1400</v>
      </c>
      <c r="D33" s="19">
        <v>1400</v>
      </c>
      <c r="E33" s="19" t="s">
        <v>72</v>
      </c>
    </row>
    <row r="34" spans="1:5" s="7" customFormat="1" ht="13.2" x14ac:dyDescent="0.25">
      <c r="A34" s="37" t="s">
        <v>27</v>
      </c>
      <c r="B34" s="19">
        <v>83700</v>
      </c>
      <c r="C34" s="19">
        <v>-60096</v>
      </c>
      <c r="D34" s="19">
        <v>23604</v>
      </c>
      <c r="E34" s="19">
        <v>28.2</v>
      </c>
    </row>
    <row r="35" spans="1:5" s="7" customFormat="1" ht="13.2" x14ac:dyDescent="0.25">
      <c r="A35" s="37" t="s">
        <v>26</v>
      </c>
      <c r="B35" s="19">
        <v>68400</v>
      </c>
      <c r="C35" s="19">
        <v>9787</v>
      </c>
      <c r="D35" s="19">
        <v>78278</v>
      </c>
      <c r="E35" s="19">
        <v>114.23</v>
      </c>
    </row>
    <row r="36" spans="1:5" s="7" customFormat="1" ht="13.2" x14ac:dyDescent="0.25">
      <c r="A36" s="37" t="s">
        <v>25</v>
      </c>
      <c r="B36" s="19">
        <v>15264</v>
      </c>
      <c r="C36" s="19">
        <v>5626</v>
      </c>
      <c r="D36" s="19">
        <v>20890</v>
      </c>
      <c r="E36" s="19">
        <f>D36/B36*100</f>
        <v>136.85796645702305</v>
      </c>
    </row>
    <row r="37" spans="1:5" s="7" customFormat="1" ht="13.2" x14ac:dyDescent="0.25">
      <c r="A37" s="37" t="s">
        <v>24</v>
      </c>
      <c r="B37" s="19">
        <v>90511</v>
      </c>
      <c r="C37" s="19">
        <v>47989</v>
      </c>
      <c r="D37" s="19">
        <v>138500</v>
      </c>
      <c r="E37" s="19">
        <v>153.02000000000001</v>
      </c>
    </row>
    <row r="38" spans="1:5" s="7" customFormat="1" ht="13.2" x14ac:dyDescent="0.25">
      <c r="A38" s="37" t="s">
        <v>23</v>
      </c>
      <c r="B38" s="19">
        <v>2000</v>
      </c>
      <c r="C38" s="19">
        <v>665</v>
      </c>
      <c r="D38" s="19">
        <v>2665</v>
      </c>
      <c r="E38" s="19">
        <v>133.25</v>
      </c>
    </row>
    <row r="39" spans="1:5" s="7" customFormat="1" ht="13.2" x14ac:dyDescent="0.25">
      <c r="A39" s="8" t="s">
        <v>20</v>
      </c>
      <c r="B39" s="9">
        <v>1000</v>
      </c>
      <c r="C39" s="9">
        <v>0</v>
      </c>
      <c r="D39" s="9">
        <v>1000</v>
      </c>
      <c r="E39" s="9">
        <v>100</v>
      </c>
    </row>
    <row r="40" spans="1:5" s="7" customFormat="1" ht="13.2" x14ac:dyDescent="0.25">
      <c r="A40" s="37" t="s">
        <v>26</v>
      </c>
      <c r="B40" s="19">
        <v>1000</v>
      </c>
      <c r="C40" s="19">
        <v>0</v>
      </c>
      <c r="D40" s="19">
        <v>1000</v>
      </c>
      <c r="E40" s="19">
        <v>100</v>
      </c>
    </row>
    <row r="41" spans="1:5" s="7" customFormat="1" ht="13.2" x14ac:dyDescent="0.25">
      <c r="A41" s="8" t="s">
        <v>19</v>
      </c>
      <c r="B41" s="9">
        <v>20000</v>
      </c>
      <c r="C41" s="9">
        <v>5000</v>
      </c>
      <c r="D41" s="9">
        <v>25000</v>
      </c>
      <c r="E41" s="9">
        <v>125</v>
      </c>
    </row>
    <row r="42" spans="1:5" s="7" customFormat="1" ht="13.2" x14ac:dyDescent="0.25">
      <c r="A42" s="37" t="s">
        <v>24</v>
      </c>
      <c r="B42" s="19">
        <v>20000</v>
      </c>
      <c r="C42" s="19">
        <v>5000</v>
      </c>
      <c r="D42" s="19">
        <v>25000</v>
      </c>
      <c r="E42" s="19">
        <v>125</v>
      </c>
    </row>
    <row r="43" spans="1:5" s="7" customFormat="1" ht="13.2" x14ac:dyDescent="0.25">
      <c r="A43" s="8" t="s">
        <v>18</v>
      </c>
      <c r="B43" s="9">
        <v>0</v>
      </c>
      <c r="C43" s="9">
        <v>494</v>
      </c>
      <c r="D43" s="9">
        <v>494</v>
      </c>
      <c r="E43" s="9">
        <v>0</v>
      </c>
    </row>
    <row r="44" spans="1:5" s="7" customFormat="1" ht="13.2" x14ac:dyDescent="0.25">
      <c r="A44" s="37" t="s">
        <v>24</v>
      </c>
      <c r="B44" s="19">
        <v>0</v>
      </c>
      <c r="C44" s="19">
        <v>494</v>
      </c>
      <c r="D44" s="19">
        <v>494</v>
      </c>
      <c r="E44" s="19" t="s">
        <v>72</v>
      </c>
    </row>
    <row r="45" spans="1:5" s="7" customFormat="1" ht="13.2" x14ac:dyDescent="0.25">
      <c r="A45" s="8" t="s">
        <v>17</v>
      </c>
      <c r="B45" s="9">
        <v>40180</v>
      </c>
      <c r="C45" s="9">
        <v>3558</v>
      </c>
      <c r="D45" s="9">
        <v>43738</v>
      </c>
      <c r="E45" s="9">
        <v>108.86</v>
      </c>
    </row>
    <row r="46" spans="1:5" s="7" customFormat="1" ht="13.2" x14ac:dyDescent="0.25">
      <c r="A46" s="20" t="s">
        <v>29</v>
      </c>
      <c r="B46" s="19">
        <v>1050</v>
      </c>
      <c r="C46" s="19">
        <v>0</v>
      </c>
      <c r="D46" s="19">
        <v>1050</v>
      </c>
      <c r="E46" s="19">
        <v>100</v>
      </c>
    </row>
    <row r="47" spans="1:5" s="7" customFormat="1" ht="13.2" x14ac:dyDescent="0.25">
      <c r="A47" s="37" t="s">
        <v>71</v>
      </c>
      <c r="B47" s="19">
        <v>6030</v>
      </c>
      <c r="C47" s="19">
        <v>-2588</v>
      </c>
      <c r="D47" s="19">
        <v>3442</v>
      </c>
      <c r="E47" s="19">
        <v>57.08</v>
      </c>
    </row>
    <row r="48" spans="1:5" s="7" customFormat="1" ht="13.2" x14ac:dyDescent="0.25">
      <c r="A48" s="37" t="s">
        <v>73</v>
      </c>
      <c r="B48" s="19">
        <v>1300</v>
      </c>
      <c r="C48" s="19">
        <v>0</v>
      </c>
      <c r="D48" s="19">
        <v>1300</v>
      </c>
      <c r="E48" s="19">
        <v>100</v>
      </c>
    </row>
    <row r="49" spans="1:7" s="7" customFormat="1" ht="13.2" x14ac:dyDescent="0.25">
      <c r="A49" s="37" t="s">
        <v>26</v>
      </c>
      <c r="B49" s="19">
        <v>2000</v>
      </c>
      <c r="C49" s="19">
        <v>13000</v>
      </c>
      <c r="D49" s="19">
        <v>15000</v>
      </c>
      <c r="E49" s="19">
        <v>750</v>
      </c>
      <c r="G49" s="63"/>
    </row>
    <row r="50" spans="1:7" s="7" customFormat="1" ht="13.2" x14ac:dyDescent="0.25">
      <c r="A50" s="37" t="s">
        <v>25</v>
      </c>
      <c r="B50" s="19">
        <v>0</v>
      </c>
      <c r="C50" s="19">
        <v>2646</v>
      </c>
      <c r="D50" s="19">
        <v>2646</v>
      </c>
      <c r="E50" s="19" t="s">
        <v>72</v>
      </c>
    </row>
    <row r="51" spans="1:7" s="7" customFormat="1" ht="13.2" x14ac:dyDescent="0.25">
      <c r="A51" s="37" t="s">
        <v>24</v>
      </c>
      <c r="B51" s="19">
        <v>29800</v>
      </c>
      <c r="C51" s="19">
        <v>-9500</v>
      </c>
      <c r="D51" s="19">
        <v>20300</v>
      </c>
      <c r="E51" s="19">
        <v>68.12</v>
      </c>
    </row>
    <row r="52" spans="1:7" s="7" customFormat="1" ht="13.2" x14ac:dyDescent="0.25">
      <c r="A52" s="8" t="s">
        <v>16</v>
      </c>
      <c r="B52" s="61">
        <v>0</v>
      </c>
      <c r="C52" s="61">
        <v>10000</v>
      </c>
      <c r="D52" s="61">
        <v>10000</v>
      </c>
      <c r="E52" s="61">
        <v>0</v>
      </c>
    </row>
    <row r="53" spans="1:7" s="7" customFormat="1" ht="13.2" x14ac:dyDescent="0.25">
      <c r="A53" s="60" t="s">
        <v>29</v>
      </c>
      <c r="B53" s="62">
        <v>0</v>
      </c>
      <c r="C53" s="62">
        <v>10000</v>
      </c>
      <c r="D53" s="62">
        <v>10000</v>
      </c>
      <c r="E53" s="62" t="s">
        <v>72</v>
      </c>
    </row>
    <row r="54" spans="1:7" s="56" customFormat="1" ht="13.2" x14ac:dyDescent="0.25">
      <c r="A54" s="51" t="s">
        <v>15</v>
      </c>
      <c r="B54" s="52">
        <v>1052829</v>
      </c>
      <c r="C54" s="52">
        <v>568293</v>
      </c>
      <c r="D54" s="52">
        <v>1621122</v>
      </c>
      <c r="E54" s="52">
        <v>153.97999999999999</v>
      </c>
    </row>
    <row r="56" spans="1:7" x14ac:dyDescent="0.15">
      <c r="B56" s="15"/>
    </row>
  </sheetData>
  <mergeCells count="2">
    <mergeCell ref="A1:E1"/>
    <mergeCell ref="A2:E2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showGridLines="0" zoomScaleNormal="100" workbookViewId="0"/>
  </sheetViews>
  <sheetFormatPr defaultRowHeight="9" x14ac:dyDescent="0.15"/>
  <cols>
    <col min="1" max="1" width="45" style="1" customWidth="1"/>
    <col min="2" max="2" width="24.109375" style="1" customWidth="1"/>
    <col min="3" max="3" width="21.6640625" style="1" bestFit="1" customWidth="1"/>
    <col min="4" max="4" width="18.88671875" style="1" customWidth="1"/>
    <col min="5" max="5" width="16.6640625" style="1" customWidth="1"/>
    <col min="6" max="16384" width="8.88671875" style="1"/>
  </cols>
  <sheetData>
    <row r="1" spans="1:5" ht="13.8" thickBot="1" x14ac:dyDescent="0.3">
      <c r="A1" s="70" t="s">
        <v>66</v>
      </c>
    </row>
    <row r="2" spans="1:5" s="2" customFormat="1" ht="21" thickBot="1" x14ac:dyDescent="0.2">
      <c r="A2" s="3" t="s">
        <v>0</v>
      </c>
      <c r="B2" s="3" t="s">
        <v>13</v>
      </c>
      <c r="C2" s="3" t="s">
        <v>67</v>
      </c>
      <c r="D2" s="3" t="s">
        <v>68</v>
      </c>
      <c r="E2" s="3" t="s">
        <v>69</v>
      </c>
    </row>
    <row r="3" spans="1:5" s="4" customFormat="1" ht="13.2" x14ac:dyDescent="0.25">
      <c r="A3" s="5" t="s">
        <v>1</v>
      </c>
      <c r="B3" s="6"/>
      <c r="C3" s="6"/>
      <c r="D3" s="6"/>
      <c r="E3" s="6"/>
    </row>
    <row r="4" spans="1:5" s="7" customFormat="1" ht="13.2" x14ac:dyDescent="0.25">
      <c r="A4" s="49" t="s">
        <v>65</v>
      </c>
      <c r="B4" s="9">
        <v>1052829</v>
      </c>
      <c r="C4" s="9">
        <v>568293</v>
      </c>
      <c r="D4" s="9">
        <v>1621122</v>
      </c>
      <c r="E4" s="9">
        <v>153.97999999999999</v>
      </c>
    </row>
    <row r="5" spans="1:5" s="7" customFormat="1" ht="13.2" x14ac:dyDescent="0.25">
      <c r="A5" s="38" t="s">
        <v>45</v>
      </c>
      <c r="B5" s="19">
        <v>1052165</v>
      </c>
      <c r="C5" s="19">
        <v>568463</v>
      </c>
      <c r="D5" s="19">
        <v>1620628</v>
      </c>
      <c r="E5" s="19">
        <v>154.03</v>
      </c>
    </row>
    <row r="6" spans="1:5" s="7" customFormat="1" ht="13.2" x14ac:dyDescent="0.25">
      <c r="A6" s="38" t="s">
        <v>46</v>
      </c>
      <c r="B6" s="19">
        <v>664</v>
      </c>
      <c r="C6" s="19">
        <v>-664</v>
      </c>
      <c r="D6" s="32">
        <v>0</v>
      </c>
      <c r="E6" s="32">
        <v>0</v>
      </c>
    </row>
    <row r="7" spans="1:5" s="7" customFormat="1" ht="13.2" x14ac:dyDescent="0.25">
      <c r="A7" s="38" t="s">
        <v>47</v>
      </c>
      <c r="B7" s="32">
        <v>0</v>
      </c>
      <c r="C7" s="19">
        <v>494</v>
      </c>
      <c r="D7" s="19">
        <v>494</v>
      </c>
      <c r="E7" s="32">
        <v>0</v>
      </c>
    </row>
    <row r="8" spans="1:5" s="7" customFormat="1" ht="13.2" x14ac:dyDescent="0.25">
      <c r="A8" s="49" t="s">
        <v>15</v>
      </c>
      <c r="B8" s="9">
        <v>1052829</v>
      </c>
      <c r="C8" s="9">
        <v>568293</v>
      </c>
      <c r="D8" s="9">
        <v>1621122</v>
      </c>
      <c r="E8" s="9">
        <v>153.97999999999999</v>
      </c>
    </row>
  </sheetData>
  <pageMargins left="0.75" right="0.75" top="1" bottom="1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37"/>
  <sheetViews>
    <sheetView showGridLines="0" zoomScaleNormal="100" zoomScaleSheetLayoutView="99" workbookViewId="0">
      <selection activeCell="A5" sqref="A5"/>
    </sheetView>
  </sheetViews>
  <sheetFormatPr defaultRowHeight="9" x14ac:dyDescent="0.15"/>
  <cols>
    <col min="1" max="1" width="68.6640625" style="1" bestFit="1" customWidth="1"/>
    <col min="2" max="2" width="15.21875" style="1" customWidth="1"/>
    <col min="3" max="3" width="23.109375" style="1" customWidth="1"/>
    <col min="4" max="4" width="18.88671875" style="1" customWidth="1"/>
    <col min="5" max="5" width="10.77734375" style="1" customWidth="1"/>
    <col min="6" max="16384" width="8.88671875" style="1"/>
  </cols>
  <sheetData>
    <row r="1" spans="1:36" ht="12.6" x14ac:dyDescent="0.2">
      <c r="A1" s="84" t="s">
        <v>84</v>
      </c>
      <c r="B1" s="84"/>
      <c r="C1" s="84"/>
      <c r="D1" s="84"/>
      <c r="E1" s="84"/>
    </row>
    <row r="2" spans="1:36" ht="23.4" customHeight="1" x14ac:dyDescent="0.2">
      <c r="A2" s="71" t="s">
        <v>85</v>
      </c>
      <c r="B2" s="17"/>
      <c r="C2" s="17"/>
      <c r="D2" s="17"/>
      <c r="E2" s="17"/>
    </row>
    <row r="3" spans="1:36" ht="9.6" thickBot="1" x14ac:dyDescent="0.2">
      <c r="A3" s="17"/>
      <c r="B3" s="17"/>
      <c r="C3" s="17"/>
      <c r="D3" s="17"/>
      <c r="E3" s="17"/>
    </row>
    <row r="4" spans="1:36" s="2" customFormat="1" ht="21" thickBot="1" x14ac:dyDescent="0.2">
      <c r="A4" s="3" t="s">
        <v>0</v>
      </c>
      <c r="B4" s="3" t="s">
        <v>13</v>
      </c>
      <c r="C4" s="3" t="s">
        <v>74</v>
      </c>
      <c r="D4" s="3" t="s">
        <v>75</v>
      </c>
      <c r="E4" s="3" t="s">
        <v>83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s="67" customFormat="1" ht="13.2" x14ac:dyDescent="0.25">
      <c r="A5" s="74" t="s">
        <v>89</v>
      </c>
      <c r="B5" s="75">
        <v>1052829</v>
      </c>
      <c r="C5" s="75">
        <v>568293</v>
      </c>
      <c r="D5" s="75">
        <v>1621122</v>
      </c>
      <c r="E5" s="75">
        <v>153.97999999999999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6" s="68" customFormat="1" ht="12" x14ac:dyDescent="0.25">
      <c r="A6" s="72" t="s">
        <v>90</v>
      </c>
      <c r="B6" s="73">
        <v>1052829</v>
      </c>
      <c r="C6" s="73">
        <v>568293</v>
      </c>
      <c r="D6" s="73">
        <v>1621122</v>
      </c>
      <c r="E6" s="73">
        <v>153.97999999999999</v>
      </c>
    </row>
    <row r="7" spans="1:36" s="42" customFormat="1" ht="13.2" x14ac:dyDescent="0.25">
      <c r="A7" s="44" t="s">
        <v>58</v>
      </c>
      <c r="B7" s="43">
        <v>1052829</v>
      </c>
      <c r="C7" s="43">
        <v>568293</v>
      </c>
      <c r="D7" s="43">
        <v>1621122</v>
      </c>
      <c r="E7" s="43">
        <v>153.97999999999999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s="16" customFormat="1" ht="13.2" x14ac:dyDescent="0.25">
      <c r="A8" s="65" t="s">
        <v>29</v>
      </c>
      <c r="B8" s="66">
        <v>8135</v>
      </c>
      <c r="C8" s="66">
        <v>33233</v>
      </c>
      <c r="D8" s="66">
        <v>41368</v>
      </c>
      <c r="E8" s="66">
        <v>508.52</v>
      </c>
    </row>
    <row r="9" spans="1:36" s="16" customFormat="1" ht="13.2" x14ac:dyDescent="0.25">
      <c r="A9" s="65" t="s">
        <v>28</v>
      </c>
      <c r="B9" s="66">
        <v>6030</v>
      </c>
      <c r="C9" s="66">
        <v>-1188</v>
      </c>
      <c r="D9" s="66">
        <v>4842</v>
      </c>
      <c r="E9" s="66">
        <v>80.3</v>
      </c>
    </row>
    <row r="10" spans="1:36" s="16" customFormat="1" ht="13.2" x14ac:dyDescent="0.25">
      <c r="A10" s="65" t="s">
        <v>27</v>
      </c>
      <c r="B10" s="66">
        <v>85000</v>
      </c>
      <c r="C10" s="66">
        <v>-60096</v>
      </c>
      <c r="D10" s="66">
        <v>24904</v>
      </c>
      <c r="E10" s="66">
        <v>29.3</v>
      </c>
    </row>
    <row r="11" spans="1:36" s="16" customFormat="1" ht="13.2" x14ac:dyDescent="0.25">
      <c r="A11" s="65" t="s">
        <v>26</v>
      </c>
      <c r="B11" s="66">
        <v>71400</v>
      </c>
      <c r="C11" s="66">
        <v>22878</v>
      </c>
      <c r="D11" s="66">
        <v>94278</v>
      </c>
      <c r="E11" s="66">
        <v>132.04</v>
      </c>
    </row>
    <row r="12" spans="1:36" s="16" customFormat="1" ht="13.2" x14ac:dyDescent="0.25">
      <c r="A12" s="65" t="s">
        <v>25</v>
      </c>
      <c r="B12" s="66">
        <v>47264</v>
      </c>
      <c r="C12" s="66">
        <v>4907</v>
      </c>
      <c r="D12" s="66">
        <v>52171</v>
      </c>
      <c r="E12" s="66">
        <v>110.38</v>
      </c>
    </row>
    <row r="13" spans="1:36" s="16" customFormat="1" ht="13.2" x14ac:dyDescent="0.25">
      <c r="A13" s="65" t="s">
        <v>24</v>
      </c>
      <c r="B13" s="66">
        <v>833000</v>
      </c>
      <c r="C13" s="66">
        <v>567894</v>
      </c>
      <c r="D13" s="66">
        <v>1400894</v>
      </c>
      <c r="E13" s="66">
        <v>168.17</v>
      </c>
    </row>
    <row r="14" spans="1:36" s="16" customFormat="1" ht="13.2" x14ac:dyDescent="0.25">
      <c r="A14" s="65" t="s">
        <v>23</v>
      </c>
      <c r="B14" s="66">
        <v>2000</v>
      </c>
      <c r="C14" s="66">
        <v>665</v>
      </c>
      <c r="D14" s="66">
        <v>2665</v>
      </c>
      <c r="E14" s="66">
        <v>133.25</v>
      </c>
    </row>
    <row r="15" spans="1:36" s="16" customFormat="1" ht="13.2" x14ac:dyDescent="0.25">
      <c r="A15" s="65"/>
      <c r="B15" s="66"/>
      <c r="C15" s="66"/>
      <c r="D15" s="66"/>
      <c r="E15" s="66"/>
    </row>
    <row r="16" spans="1:36" s="56" customFormat="1" ht="13.2" x14ac:dyDescent="0.25">
      <c r="A16" s="8" t="s">
        <v>57</v>
      </c>
      <c r="B16" s="9">
        <v>84264</v>
      </c>
      <c r="C16" s="9">
        <v>-11128</v>
      </c>
      <c r="D16" s="9">
        <v>73136</v>
      </c>
      <c r="E16" s="9">
        <v>86.79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1:36" s="39" customFormat="1" ht="13.2" x14ac:dyDescent="0.25">
      <c r="A17" s="41" t="s">
        <v>64</v>
      </c>
      <c r="B17" s="40">
        <v>5000</v>
      </c>
      <c r="C17" s="40">
        <v>0</v>
      </c>
      <c r="D17" s="40">
        <v>5000</v>
      </c>
      <c r="E17" s="40">
        <v>100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46" customFormat="1" ht="13.2" x14ac:dyDescent="0.25">
      <c r="A18" s="48" t="s">
        <v>25</v>
      </c>
      <c r="B18" s="47">
        <v>5000</v>
      </c>
      <c r="C18" s="47">
        <v>0</v>
      </c>
      <c r="D18" s="47">
        <v>5000</v>
      </c>
      <c r="E18" s="47">
        <v>100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7" customFormat="1" ht="13.2" x14ac:dyDescent="0.25">
      <c r="A19" s="45" t="s">
        <v>3</v>
      </c>
      <c r="B19" s="9">
        <v>5000</v>
      </c>
      <c r="C19" s="9">
        <v>0</v>
      </c>
      <c r="D19" s="9">
        <v>5000</v>
      </c>
      <c r="E19" s="9">
        <v>100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7" customFormat="1" ht="13.2" x14ac:dyDescent="0.25">
      <c r="A20" s="59" t="s">
        <v>21</v>
      </c>
      <c r="B20" s="19">
        <v>5000</v>
      </c>
      <c r="C20" s="19">
        <v>0</v>
      </c>
      <c r="D20" s="19">
        <v>5000</v>
      </c>
      <c r="E20" s="19">
        <v>100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39" customFormat="1" ht="13.2" x14ac:dyDescent="0.25">
      <c r="A21" s="41" t="s">
        <v>63</v>
      </c>
      <c r="B21" s="40">
        <v>37000</v>
      </c>
      <c r="C21" s="40">
        <v>-30854</v>
      </c>
      <c r="D21" s="40">
        <v>6146</v>
      </c>
      <c r="E21" s="40">
        <v>16.61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46" customFormat="1" ht="13.2" x14ac:dyDescent="0.25">
      <c r="A22" s="48" t="s">
        <v>25</v>
      </c>
      <c r="B22" s="47">
        <v>0</v>
      </c>
      <c r="C22" s="47">
        <v>6146</v>
      </c>
      <c r="D22" s="47">
        <v>6146</v>
      </c>
      <c r="E22" s="47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7" customFormat="1" ht="13.2" x14ac:dyDescent="0.25">
      <c r="A23" s="45" t="s">
        <v>3</v>
      </c>
      <c r="B23" s="9">
        <v>0</v>
      </c>
      <c r="C23" s="9">
        <v>3500</v>
      </c>
      <c r="D23" s="9">
        <v>3500</v>
      </c>
      <c r="E23" s="9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7" customFormat="1" ht="13.2" x14ac:dyDescent="0.25">
      <c r="A24" s="59" t="s">
        <v>21</v>
      </c>
      <c r="B24" s="19">
        <v>0</v>
      </c>
      <c r="C24" s="19">
        <v>3500</v>
      </c>
      <c r="D24" s="19">
        <v>3500</v>
      </c>
      <c r="E24" s="19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7" customFormat="1" ht="13.2" x14ac:dyDescent="0.25">
      <c r="A25" s="45" t="s">
        <v>4</v>
      </c>
      <c r="B25" s="9">
        <v>0</v>
      </c>
      <c r="C25" s="9">
        <v>2646</v>
      </c>
      <c r="D25" s="9">
        <v>2646</v>
      </c>
      <c r="E25" s="9"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7" customFormat="1" ht="13.2" x14ac:dyDescent="0.25">
      <c r="A26" s="59" t="s">
        <v>17</v>
      </c>
      <c r="B26" s="19">
        <v>0</v>
      </c>
      <c r="C26" s="19">
        <v>2646</v>
      </c>
      <c r="D26" s="19">
        <v>2646</v>
      </c>
      <c r="E26" s="19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46" customFormat="1" ht="13.2" x14ac:dyDescent="0.25">
      <c r="A27" s="48" t="s">
        <v>24</v>
      </c>
      <c r="B27" s="47">
        <v>37000</v>
      </c>
      <c r="C27" s="47">
        <v>-37000</v>
      </c>
      <c r="D27" s="47">
        <v>0</v>
      </c>
      <c r="E27" s="47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7" customFormat="1" ht="13.2" x14ac:dyDescent="0.25">
      <c r="A28" s="45" t="s">
        <v>3</v>
      </c>
      <c r="B28" s="9">
        <v>37000</v>
      </c>
      <c r="C28" s="9">
        <v>-37000</v>
      </c>
      <c r="D28" s="9">
        <v>0</v>
      </c>
      <c r="E28" s="9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7" customFormat="1" ht="13.2" x14ac:dyDescent="0.25">
      <c r="A29" s="59" t="s">
        <v>21</v>
      </c>
      <c r="B29" s="19">
        <v>37000</v>
      </c>
      <c r="C29" s="19">
        <v>-37000</v>
      </c>
      <c r="D29" s="19">
        <v>0</v>
      </c>
      <c r="E29" s="19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39" customFormat="1" ht="13.2" x14ac:dyDescent="0.25">
      <c r="A30" s="41" t="s">
        <v>62</v>
      </c>
      <c r="B30" s="40">
        <v>41600</v>
      </c>
      <c r="C30" s="40">
        <v>20390</v>
      </c>
      <c r="D30" s="40">
        <v>61990</v>
      </c>
      <c r="E30" s="40">
        <v>149.01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46" customFormat="1" ht="13.2" x14ac:dyDescent="0.25">
      <c r="A31" s="48" t="s">
        <v>29</v>
      </c>
      <c r="B31" s="47">
        <v>0</v>
      </c>
      <c r="C31" s="47">
        <v>20965</v>
      </c>
      <c r="D31" s="47">
        <v>20965</v>
      </c>
      <c r="E31" s="47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7" customFormat="1" ht="13.2" x14ac:dyDescent="0.25">
      <c r="A32" s="45" t="s">
        <v>3</v>
      </c>
      <c r="B32" s="9">
        <v>0</v>
      </c>
      <c r="C32" s="9">
        <v>20965</v>
      </c>
      <c r="D32" s="9">
        <v>20965</v>
      </c>
      <c r="E32" s="9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7" customFormat="1" ht="13.2" x14ac:dyDescent="0.25">
      <c r="A33" s="59" t="s">
        <v>22</v>
      </c>
      <c r="B33" s="19">
        <v>0</v>
      </c>
      <c r="C33" s="19">
        <v>18350</v>
      </c>
      <c r="D33" s="19">
        <v>18350</v>
      </c>
      <c r="E33" s="19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7" customFormat="1" ht="13.2" x14ac:dyDescent="0.25">
      <c r="A34" s="59" t="s">
        <v>21</v>
      </c>
      <c r="B34" s="19">
        <v>0</v>
      </c>
      <c r="C34" s="19">
        <v>2615</v>
      </c>
      <c r="D34" s="19">
        <v>2615</v>
      </c>
      <c r="E34" s="19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46" customFormat="1" ht="13.2" x14ac:dyDescent="0.25">
      <c r="A35" s="48" t="s">
        <v>25</v>
      </c>
      <c r="B35" s="47">
        <v>41600</v>
      </c>
      <c r="C35" s="47">
        <v>-575</v>
      </c>
      <c r="D35" s="47">
        <v>41025</v>
      </c>
      <c r="E35" s="47">
        <v>98.62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7" customFormat="1" ht="13.2" x14ac:dyDescent="0.25">
      <c r="A36" s="45" t="s">
        <v>3</v>
      </c>
      <c r="B36" s="9">
        <v>41600</v>
      </c>
      <c r="C36" s="9">
        <v>-575</v>
      </c>
      <c r="D36" s="9">
        <v>41025</v>
      </c>
      <c r="E36" s="9">
        <v>98.62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7" customFormat="1" ht="13.2" x14ac:dyDescent="0.25">
      <c r="A37" s="59" t="s">
        <v>22</v>
      </c>
      <c r="B37" s="19">
        <v>32000</v>
      </c>
      <c r="C37" s="19">
        <v>-3365</v>
      </c>
      <c r="D37" s="19">
        <v>28635</v>
      </c>
      <c r="E37" s="19">
        <v>89.48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7" customFormat="1" ht="13.2" x14ac:dyDescent="0.25">
      <c r="A38" s="59" t="s">
        <v>21</v>
      </c>
      <c r="B38" s="19">
        <v>9600</v>
      </c>
      <c r="C38" s="19">
        <v>2790</v>
      </c>
      <c r="D38" s="19">
        <v>12390</v>
      </c>
      <c r="E38" s="19">
        <v>129.06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39" customFormat="1" ht="13.2" x14ac:dyDescent="0.25">
      <c r="A39" s="41" t="s">
        <v>61</v>
      </c>
      <c r="B39" s="40">
        <v>664</v>
      </c>
      <c r="C39" s="40">
        <v>-664</v>
      </c>
      <c r="D39" s="40">
        <v>0</v>
      </c>
      <c r="E39" s="40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46" customFormat="1" ht="13.2" x14ac:dyDescent="0.25">
      <c r="A40" s="48" t="s">
        <v>25</v>
      </c>
      <c r="B40" s="47">
        <v>664</v>
      </c>
      <c r="C40" s="47">
        <v>-664</v>
      </c>
      <c r="D40" s="47">
        <v>0</v>
      </c>
      <c r="E40" s="4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7" customFormat="1" ht="13.2" x14ac:dyDescent="0.25">
      <c r="A41" s="45" t="s">
        <v>3</v>
      </c>
      <c r="B41" s="9">
        <v>664</v>
      </c>
      <c r="C41" s="9">
        <v>-664</v>
      </c>
      <c r="D41" s="9">
        <v>0</v>
      </c>
      <c r="E41" s="9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s="7" customFormat="1" ht="13.2" x14ac:dyDescent="0.25">
      <c r="A42" s="59" t="s">
        <v>21</v>
      </c>
      <c r="B42" s="19">
        <v>664</v>
      </c>
      <c r="C42" s="19">
        <v>-664</v>
      </c>
      <c r="D42" s="19">
        <v>0</v>
      </c>
      <c r="E42" s="19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s="56" customFormat="1" ht="26.4" x14ac:dyDescent="0.25">
      <c r="A43" s="8" t="s">
        <v>56</v>
      </c>
      <c r="B43" s="9">
        <v>169135</v>
      </c>
      <c r="C43" s="9">
        <v>29166</v>
      </c>
      <c r="D43" s="9">
        <v>198301</v>
      </c>
      <c r="E43" s="9">
        <v>117.24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</row>
    <row r="44" spans="1:36" s="39" customFormat="1" ht="13.2" x14ac:dyDescent="0.25">
      <c r="A44" s="41" t="s">
        <v>55</v>
      </c>
      <c r="B44" s="40">
        <v>52500</v>
      </c>
      <c r="C44" s="40">
        <v>28200</v>
      </c>
      <c r="D44" s="40">
        <v>80700</v>
      </c>
      <c r="E44" s="40">
        <v>153.71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s="46" customFormat="1" ht="13.2" x14ac:dyDescent="0.25">
      <c r="A45" s="48" t="s">
        <v>29</v>
      </c>
      <c r="B45" s="47">
        <v>200</v>
      </c>
      <c r="C45" s="47">
        <v>-200</v>
      </c>
      <c r="D45" s="47">
        <v>0</v>
      </c>
      <c r="E45" s="4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s="7" customFormat="1" ht="13.2" x14ac:dyDescent="0.25">
      <c r="A46" s="45" t="s">
        <v>3</v>
      </c>
      <c r="B46" s="9">
        <v>200</v>
      </c>
      <c r="C46" s="9">
        <v>-200</v>
      </c>
      <c r="D46" s="9">
        <v>0</v>
      </c>
      <c r="E46" s="9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s="7" customFormat="1" ht="13.2" x14ac:dyDescent="0.25">
      <c r="A47" s="59" t="s">
        <v>22</v>
      </c>
      <c r="B47" s="19">
        <v>200</v>
      </c>
      <c r="C47" s="19">
        <v>-200</v>
      </c>
      <c r="D47" s="19">
        <v>0</v>
      </c>
      <c r="E47" s="19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s="46" customFormat="1" ht="13.2" x14ac:dyDescent="0.25">
      <c r="A48" s="48" t="s">
        <v>28</v>
      </c>
      <c r="B48" s="47">
        <v>0</v>
      </c>
      <c r="C48" s="47">
        <v>1400</v>
      </c>
      <c r="D48" s="47">
        <v>1400</v>
      </c>
      <c r="E48" s="4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s="7" customFormat="1" ht="13.2" x14ac:dyDescent="0.25">
      <c r="A49" s="45" t="s">
        <v>3</v>
      </c>
      <c r="B49" s="9">
        <v>0</v>
      </c>
      <c r="C49" s="9">
        <v>1400</v>
      </c>
      <c r="D49" s="9">
        <v>1400</v>
      </c>
      <c r="E49" s="9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s="7" customFormat="1" ht="13.2" x14ac:dyDescent="0.25">
      <c r="A50" s="59" t="s">
        <v>21</v>
      </c>
      <c r="B50" s="19">
        <v>0</v>
      </c>
      <c r="C50" s="19">
        <v>1400</v>
      </c>
      <c r="D50" s="19">
        <v>1400</v>
      </c>
      <c r="E50" s="19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s="46" customFormat="1" ht="13.2" x14ac:dyDescent="0.25">
      <c r="A51" s="48" t="s">
        <v>27</v>
      </c>
      <c r="B51" s="47">
        <v>0</v>
      </c>
      <c r="C51" s="47">
        <v>7500</v>
      </c>
      <c r="D51" s="47">
        <v>7500</v>
      </c>
      <c r="E51" s="47"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s="7" customFormat="1" ht="13.2" x14ac:dyDescent="0.25">
      <c r="A52" s="45" t="s">
        <v>3</v>
      </c>
      <c r="B52" s="9">
        <v>0</v>
      </c>
      <c r="C52" s="9">
        <v>7500</v>
      </c>
      <c r="D52" s="9">
        <v>7500</v>
      </c>
      <c r="E52" s="9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s="7" customFormat="1" ht="13.2" x14ac:dyDescent="0.25">
      <c r="A53" s="59" t="s">
        <v>21</v>
      </c>
      <c r="B53" s="19">
        <v>0</v>
      </c>
      <c r="C53" s="19">
        <v>7500</v>
      </c>
      <c r="D53" s="19">
        <v>7500</v>
      </c>
      <c r="E53" s="19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46" customFormat="1" ht="13.2" x14ac:dyDescent="0.25">
      <c r="A54" s="48" t="s">
        <v>24</v>
      </c>
      <c r="B54" s="47">
        <v>52300</v>
      </c>
      <c r="C54" s="47">
        <v>19500</v>
      </c>
      <c r="D54" s="47">
        <v>71800</v>
      </c>
      <c r="E54" s="47">
        <v>137.28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7" customFormat="1" ht="13.2" x14ac:dyDescent="0.25">
      <c r="A55" s="45" t="s">
        <v>3</v>
      </c>
      <c r="B55" s="9">
        <v>35000</v>
      </c>
      <c r="C55" s="9">
        <v>19500</v>
      </c>
      <c r="D55" s="9">
        <v>54500</v>
      </c>
      <c r="E55" s="9">
        <v>155.71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7" customFormat="1" ht="13.2" x14ac:dyDescent="0.25">
      <c r="A56" s="59" t="s">
        <v>21</v>
      </c>
      <c r="B56" s="19">
        <v>15000</v>
      </c>
      <c r="C56" s="19">
        <v>14500</v>
      </c>
      <c r="D56" s="19">
        <v>29500</v>
      </c>
      <c r="E56" s="19">
        <v>196.67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7" customFormat="1" ht="13.2" x14ac:dyDescent="0.25">
      <c r="A57" s="59" t="s">
        <v>19</v>
      </c>
      <c r="B57" s="19">
        <v>20000</v>
      </c>
      <c r="C57" s="19">
        <v>5000</v>
      </c>
      <c r="D57" s="19">
        <v>25000</v>
      </c>
      <c r="E57" s="19">
        <v>125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7" customFormat="1" ht="13.2" x14ac:dyDescent="0.25">
      <c r="A58" s="45" t="s">
        <v>4</v>
      </c>
      <c r="B58" s="9">
        <v>17300</v>
      </c>
      <c r="C58" s="9">
        <v>0</v>
      </c>
      <c r="D58" s="9">
        <v>17300</v>
      </c>
      <c r="E58" s="9">
        <v>100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7" customFormat="1" ht="13.2" x14ac:dyDescent="0.25">
      <c r="A59" s="59" t="s">
        <v>17</v>
      </c>
      <c r="B59" s="19">
        <v>17300</v>
      </c>
      <c r="C59" s="19">
        <v>0</v>
      </c>
      <c r="D59" s="19">
        <v>17300</v>
      </c>
      <c r="E59" s="19">
        <v>100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39" customFormat="1" ht="13.2" x14ac:dyDescent="0.25">
      <c r="A60" s="41" t="s">
        <v>54</v>
      </c>
      <c r="B60" s="40">
        <v>86500</v>
      </c>
      <c r="C60" s="40">
        <v>-18096</v>
      </c>
      <c r="D60" s="40">
        <v>68404</v>
      </c>
      <c r="E60" s="40">
        <v>79.08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46" customFormat="1" ht="13.2" x14ac:dyDescent="0.25">
      <c r="A61" s="48" t="s">
        <v>27</v>
      </c>
      <c r="B61" s="47">
        <v>75000</v>
      </c>
      <c r="C61" s="47">
        <v>-68596</v>
      </c>
      <c r="D61" s="47">
        <v>6404</v>
      </c>
      <c r="E61" s="47">
        <v>8.5399999999999991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7" customFormat="1" ht="13.2" x14ac:dyDescent="0.25">
      <c r="A62" s="45" t="s">
        <v>3</v>
      </c>
      <c r="B62" s="9">
        <v>75000</v>
      </c>
      <c r="C62" s="9">
        <v>-68596</v>
      </c>
      <c r="D62" s="9">
        <v>6404</v>
      </c>
      <c r="E62" s="9">
        <v>8.5399999999999991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7" customFormat="1" ht="13.2" x14ac:dyDescent="0.25">
      <c r="A63" s="59" t="s">
        <v>21</v>
      </c>
      <c r="B63" s="19">
        <v>75000</v>
      </c>
      <c r="C63" s="19">
        <v>-68596</v>
      </c>
      <c r="D63" s="19">
        <v>6404</v>
      </c>
      <c r="E63" s="19">
        <v>8.5399999999999991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46" customFormat="1" ht="13.2" x14ac:dyDescent="0.25">
      <c r="A64" s="48" t="s">
        <v>24</v>
      </c>
      <c r="B64" s="47">
        <v>11500</v>
      </c>
      <c r="C64" s="47">
        <v>50500</v>
      </c>
      <c r="D64" s="47">
        <v>62000</v>
      </c>
      <c r="E64" s="47">
        <v>539.13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7" customFormat="1" ht="13.2" x14ac:dyDescent="0.25">
      <c r="A65" s="45" t="s">
        <v>3</v>
      </c>
      <c r="B65" s="9">
        <v>11500</v>
      </c>
      <c r="C65" s="9">
        <v>50500</v>
      </c>
      <c r="D65" s="9">
        <v>62000</v>
      </c>
      <c r="E65" s="9">
        <v>539.13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7" customFormat="1" ht="13.2" x14ac:dyDescent="0.25">
      <c r="A66" s="59" t="s">
        <v>21</v>
      </c>
      <c r="B66" s="19">
        <v>11500</v>
      </c>
      <c r="C66" s="19">
        <v>50500</v>
      </c>
      <c r="D66" s="19">
        <v>62000</v>
      </c>
      <c r="E66" s="19">
        <v>539.13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39" customFormat="1" ht="13.2" x14ac:dyDescent="0.25">
      <c r="A67" s="41" t="s">
        <v>53</v>
      </c>
      <c r="B67" s="40">
        <v>28735</v>
      </c>
      <c r="C67" s="40">
        <v>18568</v>
      </c>
      <c r="D67" s="40">
        <v>47303</v>
      </c>
      <c r="E67" s="40">
        <v>164.62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46" customFormat="1" ht="13.2" x14ac:dyDescent="0.25">
      <c r="A68" s="48" t="s">
        <v>29</v>
      </c>
      <c r="B68" s="47">
        <v>6535</v>
      </c>
      <c r="C68" s="47">
        <v>2468</v>
      </c>
      <c r="D68" s="47">
        <v>9003</v>
      </c>
      <c r="E68" s="47">
        <v>137.77000000000001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7" customFormat="1" ht="13.2" x14ac:dyDescent="0.25">
      <c r="A69" s="45" t="s">
        <v>3</v>
      </c>
      <c r="B69" s="9">
        <v>6535</v>
      </c>
      <c r="C69" s="9">
        <v>2468</v>
      </c>
      <c r="D69" s="9">
        <v>9003</v>
      </c>
      <c r="E69" s="9">
        <v>137.77000000000001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7" customFormat="1" ht="13.2" x14ac:dyDescent="0.25">
      <c r="A70" s="59" t="s">
        <v>22</v>
      </c>
      <c r="B70" s="19">
        <v>3435</v>
      </c>
      <c r="C70" s="19">
        <v>1046</v>
      </c>
      <c r="D70" s="19">
        <v>4481</v>
      </c>
      <c r="E70" s="19">
        <v>130.44999999999999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7" customFormat="1" ht="13.2" x14ac:dyDescent="0.25">
      <c r="A71" s="59" t="s">
        <v>21</v>
      </c>
      <c r="B71" s="19">
        <v>3100</v>
      </c>
      <c r="C71" s="19">
        <v>1422</v>
      </c>
      <c r="D71" s="19">
        <v>4522</v>
      </c>
      <c r="E71" s="19">
        <v>145.87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46" customFormat="1" ht="13.2" x14ac:dyDescent="0.25">
      <c r="A72" s="48" t="s">
        <v>27</v>
      </c>
      <c r="B72" s="47">
        <v>8700</v>
      </c>
      <c r="C72" s="47">
        <v>0</v>
      </c>
      <c r="D72" s="47">
        <v>8700</v>
      </c>
      <c r="E72" s="47">
        <v>100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s="7" customFormat="1" ht="13.2" x14ac:dyDescent="0.25">
      <c r="A73" s="45" t="s">
        <v>3</v>
      </c>
      <c r="B73" s="9">
        <v>8700</v>
      </c>
      <c r="C73" s="9">
        <v>0</v>
      </c>
      <c r="D73" s="9">
        <v>8700</v>
      </c>
      <c r="E73" s="9">
        <v>100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 s="7" customFormat="1" ht="13.2" x14ac:dyDescent="0.25">
      <c r="A74" s="59" t="s">
        <v>21</v>
      </c>
      <c r="B74" s="19">
        <v>8700</v>
      </c>
      <c r="C74" s="19">
        <v>0</v>
      </c>
      <c r="D74" s="19">
        <v>8700</v>
      </c>
      <c r="E74" s="19">
        <v>100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 s="46" customFormat="1" ht="13.2" x14ac:dyDescent="0.25">
      <c r="A75" s="48" t="s">
        <v>24</v>
      </c>
      <c r="B75" s="47">
        <v>13500</v>
      </c>
      <c r="C75" s="47">
        <v>16100</v>
      </c>
      <c r="D75" s="47">
        <v>29600</v>
      </c>
      <c r="E75" s="47">
        <v>219.26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 s="7" customFormat="1" ht="13.2" x14ac:dyDescent="0.25">
      <c r="A76" s="45" t="s">
        <v>3</v>
      </c>
      <c r="B76" s="9">
        <v>13500</v>
      </c>
      <c r="C76" s="9">
        <v>16100</v>
      </c>
      <c r="D76" s="9">
        <v>29600</v>
      </c>
      <c r="E76" s="9">
        <v>219.26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 s="7" customFormat="1" ht="13.2" x14ac:dyDescent="0.25">
      <c r="A77" s="59" t="s">
        <v>22</v>
      </c>
      <c r="B77" s="19">
        <v>12689</v>
      </c>
      <c r="C77" s="19">
        <v>15111</v>
      </c>
      <c r="D77" s="19">
        <v>27800</v>
      </c>
      <c r="E77" s="19">
        <v>219.09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 s="7" customFormat="1" ht="13.2" x14ac:dyDescent="0.25">
      <c r="A78" s="59" t="s">
        <v>21</v>
      </c>
      <c r="B78" s="19">
        <v>811</v>
      </c>
      <c r="C78" s="19">
        <v>989</v>
      </c>
      <c r="D78" s="19">
        <v>1800</v>
      </c>
      <c r="E78" s="19">
        <v>221.95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 s="39" customFormat="1" ht="13.2" x14ac:dyDescent="0.25">
      <c r="A79" s="41" t="s">
        <v>52</v>
      </c>
      <c r="B79" s="40">
        <v>1400</v>
      </c>
      <c r="C79" s="40">
        <v>0</v>
      </c>
      <c r="D79" s="40">
        <v>1400</v>
      </c>
      <c r="E79" s="40">
        <v>100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 s="46" customFormat="1" ht="13.2" x14ac:dyDescent="0.25">
      <c r="A80" s="48" t="s">
        <v>29</v>
      </c>
      <c r="B80" s="47">
        <v>1400</v>
      </c>
      <c r="C80" s="47">
        <v>0</v>
      </c>
      <c r="D80" s="47">
        <v>1400</v>
      </c>
      <c r="E80" s="47">
        <v>100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 s="7" customFormat="1" ht="13.2" x14ac:dyDescent="0.25">
      <c r="A81" s="45" t="s">
        <v>3</v>
      </c>
      <c r="B81" s="9">
        <v>350</v>
      </c>
      <c r="C81" s="9">
        <v>0</v>
      </c>
      <c r="D81" s="9">
        <v>350</v>
      </c>
      <c r="E81" s="9">
        <v>100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 s="7" customFormat="1" ht="13.2" x14ac:dyDescent="0.25">
      <c r="A82" s="59" t="s">
        <v>21</v>
      </c>
      <c r="B82" s="19">
        <v>350</v>
      </c>
      <c r="C82" s="19">
        <v>0</v>
      </c>
      <c r="D82" s="19">
        <v>350</v>
      </c>
      <c r="E82" s="19">
        <v>100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 s="7" customFormat="1" ht="13.2" x14ac:dyDescent="0.25">
      <c r="A83" s="38" t="s">
        <v>4</v>
      </c>
      <c r="B83" s="9">
        <v>1050</v>
      </c>
      <c r="C83" s="9">
        <v>0</v>
      </c>
      <c r="D83" s="9">
        <v>1050</v>
      </c>
      <c r="E83" s="9">
        <v>100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 s="7" customFormat="1" ht="13.2" x14ac:dyDescent="0.25">
      <c r="A84" s="59" t="s">
        <v>17</v>
      </c>
      <c r="B84" s="19">
        <v>1050</v>
      </c>
      <c r="C84" s="19">
        <v>0</v>
      </c>
      <c r="D84" s="19">
        <v>1050</v>
      </c>
      <c r="E84" s="19">
        <v>100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 s="39" customFormat="1" ht="13.2" x14ac:dyDescent="0.25">
      <c r="A85" s="41" t="s">
        <v>51</v>
      </c>
      <c r="B85" s="40">
        <v>0</v>
      </c>
      <c r="C85" s="40">
        <v>494</v>
      </c>
      <c r="D85" s="40">
        <v>494</v>
      </c>
      <c r="E85" s="40">
        <v>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 s="46" customFormat="1" ht="13.2" x14ac:dyDescent="0.25">
      <c r="A86" s="48" t="s">
        <v>24</v>
      </c>
      <c r="B86" s="47">
        <v>0</v>
      </c>
      <c r="C86" s="47">
        <v>494</v>
      </c>
      <c r="D86" s="47">
        <v>494</v>
      </c>
      <c r="E86" s="47">
        <v>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7" customFormat="1" ht="13.2" x14ac:dyDescent="0.25">
      <c r="A87" s="45" t="s">
        <v>3</v>
      </c>
      <c r="B87" s="9">
        <v>0</v>
      </c>
      <c r="C87" s="9">
        <v>494</v>
      </c>
      <c r="D87" s="9">
        <v>494</v>
      </c>
      <c r="E87" s="9">
        <v>0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7" customFormat="1" ht="13.2" x14ac:dyDescent="0.25">
      <c r="A88" s="59" t="s">
        <v>18</v>
      </c>
      <c r="B88" s="19">
        <v>0</v>
      </c>
      <c r="C88" s="19">
        <v>494</v>
      </c>
      <c r="D88" s="19">
        <v>494</v>
      </c>
      <c r="E88" s="19">
        <v>0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56" customFormat="1" ht="26.4" x14ac:dyDescent="0.25">
      <c r="A89" s="8" t="s">
        <v>50</v>
      </c>
      <c r="B89" s="9">
        <v>0</v>
      </c>
      <c r="C89" s="9">
        <v>10000</v>
      </c>
      <c r="D89" s="9">
        <v>10000</v>
      </c>
      <c r="E89" s="9">
        <v>0</v>
      </c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36" s="39" customFormat="1" ht="13.2" x14ac:dyDescent="0.25">
      <c r="A90" s="41" t="s">
        <v>60</v>
      </c>
      <c r="B90" s="40">
        <v>0</v>
      </c>
      <c r="C90" s="40">
        <v>10000</v>
      </c>
      <c r="D90" s="40">
        <v>10000</v>
      </c>
      <c r="E90" s="40">
        <v>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46" customFormat="1" ht="13.2" x14ac:dyDescent="0.25">
      <c r="A91" s="48" t="s">
        <v>29</v>
      </c>
      <c r="B91" s="47">
        <v>0</v>
      </c>
      <c r="C91" s="47">
        <v>10000</v>
      </c>
      <c r="D91" s="47">
        <v>10000</v>
      </c>
      <c r="E91" s="47">
        <v>0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7" customFormat="1" ht="13.2" x14ac:dyDescent="0.25">
      <c r="A92" s="45" t="s">
        <v>4</v>
      </c>
      <c r="B92" s="9">
        <v>0</v>
      </c>
      <c r="C92" s="9">
        <v>10000</v>
      </c>
      <c r="D92" s="9">
        <v>10000</v>
      </c>
      <c r="E92" s="9">
        <v>0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7" customFormat="1" ht="13.2" x14ac:dyDescent="0.25">
      <c r="A93" s="59" t="s">
        <v>16</v>
      </c>
      <c r="B93" s="19">
        <v>0</v>
      </c>
      <c r="C93" s="19">
        <v>10000</v>
      </c>
      <c r="D93" s="19">
        <v>10000</v>
      </c>
      <c r="E93" s="19">
        <v>0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56" customFormat="1" ht="13.2" x14ac:dyDescent="0.25">
      <c r="A94" s="8" t="s">
        <v>49</v>
      </c>
      <c r="B94" s="9">
        <v>799430</v>
      </c>
      <c r="C94" s="9">
        <v>540255</v>
      </c>
      <c r="D94" s="9">
        <v>1339685</v>
      </c>
      <c r="E94" s="9">
        <v>167.58</v>
      </c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</row>
    <row r="95" spans="1:36" s="39" customFormat="1" ht="13.2" x14ac:dyDescent="0.25">
      <c r="A95" s="41" t="s">
        <v>48</v>
      </c>
      <c r="B95" s="40">
        <v>777600</v>
      </c>
      <c r="C95" s="40">
        <v>539343</v>
      </c>
      <c r="D95" s="40">
        <v>1316943</v>
      </c>
      <c r="E95" s="40">
        <v>169.36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46" customFormat="1" ht="13.2" x14ac:dyDescent="0.25">
      <c r="A96" s="48" t="s">
        <v>27</v>
      </c>
      <c r="B96" s="47">
        <v>0</v>
      </c>
      <c r="C96" s="47">
        <v>1000</v>
      </c>
      <c r="D96" s="47">
        <v>1000</v>
      </c>
      <c r="E96" s="47">
        <v>0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7" customFormat="1" ht="13.2" x14ac:dyDescent="0.25">
      <c r="A97" s="45" t="s">
        <v>3</v>
      </c>
      <c r="B97" s="9">
        <v>0</v>
      </c>
      <c r="C97" s="9">
        <v>1000</v>
      </c>
      <c r="D97" s="9">
        <v>1000</v>
      </c>
      <c r="E97" s="9">
        <v>0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7" customFormat="1" ht="13.2" x14ac:dyDescent="0.25">
      <c r="A98" s="59" t="s">
        <v>21</v>
      </c>
      <c r="B98" s="19">
        <v>0</v>
      </c>
      <c r="C98" s="19">
        <v>1000</v>
      </c>
      <c r="D98" s="19">
        <v>1000</v>
      </c>
      <c r="E98" s="19">
        <v>0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 s="46" customFormat="1" ht="13.2" x14ac:dyDescent="0.25">
      <c r="A99" s="48" t="s">
        <v>26</v>
      </c>
      <c r="B99" s="47">
        <v>69400</v>
      </c>
      <c r="C99" s="47">
        <v>9878</v>
      </c>
      <c r="D99" s="47">
        <v>79278</v>
      </c>
      <c r="E99" s="47">
        <v>114.23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 s="7" customFormat="1" ht="13.2" x14ac:dyDescent="0.25">
      <c r="A100" s="45" t="s">
        <v>3</v>
      </c>
      <c r="B100" s="9">
        <v>69400</v>
      </c>
      <c r="C100" s="9">
        <v>9878</v>
      </c>
      <c r="D100" s="9">
        <v>79278</v>
      </c>
      <c r="E100" s="9">
        <v>114.23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 s="7" customFormat="1" ht="13.2" x14ac:dyDescent="0.25">
      <c r="A101" s="59" t="s">
        <v>21</v>
      </c>
      <c r="B101" s="19">
        <v>68400</v>
      </c>
      <c r="C101" s="19">
        <v>9878</v>
      </c>
      <c r="D101" s="19">
        <v>78278</v>
      </c>
      <c r="E101" s="19">
        <v>114.44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 s="7" customFormat="1" ht="13.2" x14ac:dyDescent="0.25">
      <c r="A102" s="59" t="s">
        <v>20</v>
      </c>
      <c r="B102" s="19">
        <v>1000</v>
      </c>
      <c r="C102" s="19">
        <v>0</v>
      </c>
      <c r="D102" s="19">
        <v>1000</v>
      </c>
      <c r="E102" s="19">
        <v>100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 s="46" customFormat="1" ht="13.2" x14ac:dyDescent="0.25">
      <c r="A103" s="48" t="s">
        <v>24</v>
      </c>
      <c r="B103" s="47">
        <v>706200</v>
      </c>
      <c r="C103" s="47">
        <v>527800</v>
      </c>
      <c r="D103" s="47">
        <v>1234000</v>
      </c>
      <c r="E103" s="47">
        <v>174.74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 s="7" customFormat="1" ht="13.2" x14ac:dyDescent="0.25">
      <c r="A104" s="45" t="s">
        <v>3</v>
      </c>
      <c r="B104" s="9">
        <v>706200</v>
      </c>
      <c r="C104" s="9">
        <v>527800</v>
      </c>
      <c r="D104" s="9">
        <v>1234000</v>
      </c>
      <c r="E104" s="9">
        <v>174.74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 s="7" customFormat="1" ht="13.2" x14ac:dyDescent="0.25">
      <c r="A105" s="59" t="s">
        <v>22</v>
      </c>
      <c r="B105" s="19">
        <v>680000</v>
      </c>
      <c r="C105" s="19">
        <v>508800</v>
      </c>
      <c r="D105" s="19">
        <v>1188800</v>
      </c>
      <c r="E105" s="19">
        <v>174.82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 s="7" customFormat="1" ht="13.2" x14ac:dyDescent="0.25">
      <c r="A106" s="59" t="s">
        <v>21</v>
      </c>
      <c r="B106" s="19">
        <v>26200</v>
      </c>
      <c r="C106" s="19">
        <v>19000</v>
      </c>
      <c r="D106" s="19">
        <v>45200</v>
      </c>
      <c r="E106" s="19">
        <v>172.52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 s="46" customFormat="1" ht="13.2" x14ac:dyDescent="0.25">
      <c r="A107" s="48" t="s">
        <v>23</v>
      </c>
      <c r="B107" s="47">
        <v>2000</v>
      </c>
      <c r="C107" s="47">
        <v>665</v>
      </c>
      <c r="D107" s="47">
        <v>2665</v>
      </c>
      <c r="E107" s="47">
        <v>133.25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 s="7" customFormat="1" ht="13.2" x14ac:dyDescent="0.25">
      <c r="A108" s="45" t="s">
        <v>3</v>
      </c>
      <c r="B108" s="9">
        <v>2000</v>
      </c>
      <c r="C108" s="9">
        <v>665</v>
      </c>
      <c r="D108" s="9">
        <v>2665</v>
      </c>
      <c r="E108" s="9">
        <v>133.25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 s="7" customFormat="1" ht="13.2" x14ac:dyDescent="0.25">
      <c r="A109" s="59" t="s">
        <v>21</v>
      </c>
      <c r="B109" s="19">
        <v>2000</v>
      </c>
      <c r="C109" s="19">
        <v>665</v>
      </c>
      <c r="D109" s="19">
        <v>2665</v>
      </c>
      <c r="E109" s="19">
        <v>133.25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 s="39" customFormat="1" ht="13.2" x14ac:dyDescent="0.25">
      <c r="A110" s="41" t="s">
        <v>59</v>
      </c>
      <c r="B110" s="40">
        <v>21830</v>
      </c>
      <c r="C110" s="40">
        <v>912</v>
      </c>
      <c r="D110" s="40">
        <v>22742</v>
      </c>
      <c r="E110" s="40">
        <v>104.18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 s="46" customFormat="1" ht="13.2" x14ac:dyDescent="0.25">
      <c r="A111" s="48" t="s">
        <v>28</v>
      </c>
      <c r="B111" s="47">
        <v>6030</v>
      </c>
      <c r="C111" s="47">
        <v>-2588</v>
      </c>
      <c r="D111" s="47">
        <v>3442</v>
      </c>
      <c r="E111" s="47">
        <v>57.08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 s="7" customFormat="1" ht="13.2" x14ac:dyDescent="0.25">
      <c r="A112" s="45" t="s">
        <v>4</v>
      </c>
      <c r="B112" s="9">
        <v>6030</v>
      </c>
      <c r="C112" s="9">
        <v>-2588</v>
      </c>
      <c r="D112" s="9">
        <v>3442</v>
      </c>
      <c r="E112" s="9">
        <v>57.08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 s="7" customFormat="1" ht="13.2" x14ac:dyDescent="0.25">
      <c r="A113" s="59" t="s">
        <v>17</v>
      </c>
      <c r="B113" s="19">
        <v>6030</v>
      </c>
      <c r="C113" s="19">
        <v>-2588</v>
      </c>
      <c r="D113" s="19">
        <v>3442</v>
      </c>
      <c r="E113" s="19">
        <v>57.08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 s="46" customFormat="1" ht="13.2" x14ac:dyDescent="0.25">
      <c r="A114" s="48" t="s">
        <v>27</v>
      </c>
      <c r="B114" s="47">
        <v>1300</v>
      </c>
      <c r="C114" s="47">
        <v>0</v>
      </c>
      <c r="D114" s="47">
        <v>1300</v>
      </c>
      <c r="E114" s="47">
        <v>100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 s="7" customFormat="1" ht="13.2" x14ac:dyDescent="0.25">
      <c r="A115" s="45" t="s">
        <v>4</v>
      </c>
      <c r="B115" s="9">
        <v>1300</v>
      </c>
      <c r="C115" s="9">
        <v>0</v>
      </c>
      <c r="D115" s="9">
        <v>1300</v>
      </c>
      <c r="E115" s="9">
        <v>100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 s="7" customFormat="1" ht="13.2" x14ac:dyDescent="0.25">
      <c r="A116" s="59" t="s">
        <v>17</v>
      </c>
      <c r="B116" s="19">
        <v>1300</v>
      </c>
      <c r="C116" s="19">
        <v>0</v>
      </c>
      <c r="D116" s="19">
        <v>1300</v>
      </c>
      <c r="E116" s="19">
        <v>100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 s="46" customFormat="1" ht="13.2" x14ac:dyDescent="0.25">
      <c r="A117" s="48" t="s">
        <v>26</v>
      </c>
      <c r="B117" s="47">
        <v>2000</v>
      </c>
      <c r="C117" s="47">
        <v>13000</v>
      </c>
      <c r="D117" s="47">
        <v>15000</v>
      </c>
      <c r="E117" s="47">
        <v>750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 s="7" customFormat="1" ht="13.2" x14ac:dyDescent="0.25">
      <c r="A118" s="45" t="s">
        <v>4</v>
      </c>
      <c r="B118" s="9">
        <v>2000</v>
      </c>
      <c r="C118" s="9">
        <v>13000</v>
      </c>
      <c r="D118" s="9">
        <v>15000</v>
      </c>
      <c r="E118" s="9">
        <v>750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36" s="7" customFormat="1" ht="13.2" x14ac:dyDescent="0.25">
      <c r="A119" s="59" t="s">
        <v>17</v>
      </c>
      <c r="B119" s="19">
        <v>2000</v>
      </c>
      <c r="C119" s="19">
        <v>13000</v>
      </c>
      <c r="D119" s="19">
        <v>15000</v>
      </c>
      <c r="E119" s="19">
        <v>750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36" s="46" customFormat="1" ht="13.2" x14ac:dyDescent="0.25">
      <c r="A120" s="48" t="s">
        <v>24</v>
      </c>
      <c r="B120" s="47">
        <v>12500</v>
      </c>
      <c r="C120" s="47">
        <v>-9500</v>
      </c>
      <c r="D120" s="47">
        <v>3000</v>
      </c>
      <c r="E120" s="47">
        <v>24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36" s="7" customFormat="1" ht="13.2" x14ac:dyDescent="0.25">
      <c r="A121" s="45" t="s">
        <v>4</v>
      </c>
      <c r="B121" s="9">
        <v>12500</v>
      </c>
      <c r="C121" s="9">
        <v>-9500</v>
      </c>
      <c r="D121" s="9">
        <v>3000</v>
      </c>
      <c r="E121" s="9">
        <v>24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36" s="7" customFormat="1" ht="13.2" x14ac:dyDescent="0.25">
      <c r="A122" s="59" t="s">
        <v>17</v>
      </c>
      <c r="B122" s="19">
        <v>12500</v>
      </c>
      <c r="C122" s="19">
        <v>-9500</v>
      </c>
      <c r="D122" s="19">
        <v>3000</v>
      </c>
      <c r="E122" s="19">
        <v>24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36" x14ac:dyDescent="0.15"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36" x14ac:dyDescent="0.15"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36" x14ac:dyDescent="0.15">
      <c r="A125" s="1" t="s">
        <v>86</v>
      </c>
      <c r="D125" s="83" t="s">
        <v>78</v>
      </c>
      <c r="E125" s="8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36" x14ac:dyDescent="0.15">
      <c r="A126" s="1" t="s">
        <v>87</v>
      </c>
      <c r="D126" s="83" t="s">
        <v>79</v>
      </c>
      <c r="E126" s="8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36" x14ac:dyDescent="0.15">
      <c r="A127" s="1" t="s">
        <v>77</v>
      </c>
      <c r="D127" s="1" t="s">
        <v>80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36" x14ac:dyDescent="0.15"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6:28" x14ac:dyDescent="0.15"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6:28" x14ac:dyDescent="0.15"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6:28" x14ac:dyDescent="0.15"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6:28" x14ac:dyDescent="0.15"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6:28" x14ac:dyDescent="0.15"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6:28" x14ac:dyDescent="0.15"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6:28" x14ac:dyDescent="0.15"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6:28" x14ac:dyDescent="0.15"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6:28" x14ac:dyDescent="0.15"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</sheetData>
  <mergeCells count="3">
    <mergeCell ref="D125:E125"/>
    <mergeCell ref="D126:E126"/>
    <mergeCell ref="A1:E1"/>
  </mergeCells>
  <pageMargins left="0.74803149606299213" right="0.74803149606299213" top="0.98425196850393704" bottom="0.98425196850393704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Sažetak</vt:lpstr>
      <vt:lpstr>Opći dio</vt:lpstr>
      <vt:lpstr>Funkcijska klas</vt:lpstr>
      <vt:lpstr>Posebni dio</vt:lpstr>
      <vt:lpstr>'Opći dio'!Podrucje_ispisa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Korisnik</dc:creator>
  <cp:lastModifiedBy>Korisnik</cp:lastModifiedBy>
  <cp:lastPrinted>2024-07-09T10:23:45Z</cp:lastPrinted>
  <dcterms:created xsi:type="dcterms:W3CDTF">2024-06-26T11:00:26Z</dcterms:created>
  <dcterms:modified xsi:type="dcterms:W3CDTF">2024-10-23T09:09:52Z</dcterms:modified>
</cp:coreProperties>
</file>